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T3" i="73"/>
  <c r="D3" i="24"/>
  <c r="T5" i="73"/>
  <c r="D5" i="24"/>
  <c r="BM99" i="14"/>
  <c r="AB81" i="63"/>
  <c r="AB77"/>
  <c r="AB73"/>
  <c r="AB69"/>
  <c r="AB62"/>
  <c r="AB46"/>
  <c r="AB20" i="62"/>
  <c r="AB93" i="61"/>
  <c r="AB89"/>
  <c r="AB81"/>
  <c r="AB77"/>
  <c r="AB73"/>
  <c r="AB69"/>
  <c r="AB30"/>
  <c r="AB26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5" i="63" l="1"/>
  <c r="C99" i="56"/>
  <c r="C99" i="55"/>
  <c r="C99" i="63"/>
  <c r="F25"/>
  <c r="F40" i="56"/>
  <c r="B99"/>
  <c r="F42" i="55"/>
  <c r="C99" i="5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V28" s="1"/>
  <c r="O29" i="65"/>
  <c r="D29" i="56" s="1"/>
  <c r="G29" s="1"/>
  <c r="O30" i="65"/>
  <c r="D30" i="56" s="1"/>
  <c r="G30" s="1"/>
  <c r="O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N28"/>
  <c r="N32"/>
  <c r="O32" s="1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3"/>
  <c r="V48"/>
  <c r="V4"/>
  <c r="O4"/>
  <c r="V47"/>
  <c r="V59"/>
  <c r="V31"/>
  <c r="O87"/>
  <c r="V87"/>
  <c r="O10" i="56"/>
  <c r="V19"/>
  <c r="O19"/>
  <c r="V26"/>
  <c r="V35"/>
  <c r="O35"/>
  <c r="V42"/>
  <c r="V51"/>
  <c r="O51"/>
  <c r="N8" i="55"/>
  <c r="F9"/>
  <c r="I99"/>
  <c r="M99"/>
  <c r="G10"/>
  <c r="N12"/>
  <c r="F13"/>
  <c r="G26"/>
  <c r="N28"/>
  <c r="F29"/>
  <c r="V38"/>
  <c r="N44"/>
  <c r="F45"/>
  <c r="O46"/>
  <c r="N60"/>
  <c r="F61"/>
  <c r="O13" i="56"/>
  <c r="O29"/>
  <c r="O45"/>
  <c r="V66" i="55"/>
  <c r="V94"/>
  <c r="V15" i="56"/>
  <c r="O15"/>
  <c r="V38"/>
  <c r="V47"/>
  <c r="O47"/>
  <c r="V59"/>
  <c r="O62"/>
  <c r="V67"/>
  <c r="V75"/>
  <c r="V83"/>
  <c r="V86"/>
  <c r="V91"/>
  <c r="V13" i="58"/>
  <c r="V28" i="55"/>
  <c r="V95"/>
  <c r="O18" i="56"/>
  <c r="O27"/>
  <c r="O34"/>
  <c r="V43"/>
  <c r="O43"/>
  <c r="V50"/>
  <c r="B99" i="55"/>
  <c r="F3"/>
  <c r="K99"/>
  <c r="F5"/>
  <c r="G18"/>
  <c r="O19"/>
  <c r="N20"/>
  <c r="O20" s="1"/>
  <c r="F21"/>
  <c r="O35"/>
  <c r="N36"/>
  <c r="F37"/>
  <c r="O51"/>
  <c r="N52"/>
  <c r="F53"/>
  <c r="O5" i="56"/>
  <c r="O21"/>
  <c r="O37"/>
  <c r="O53"/>
  <c r="O61"/>
  <c r="O69"/>
  <c r="O77"/>
  <c r="V70" i="55"/>
  <c r="V86"/>
  <c r="V7" i="56"/>
  <c r="O7"/>
  <c r="V14"/>
  <c r="V23"/>
  <c r="O23"/>
  <c r="V39"/>
  <c r="O39"/>
  <c r="V55"/>
  <c r="V58"/>
  <c r="V63"/>
  <c r="O66"/>
  <c r="V71"/>
  <c r="V79"/>
  <c r="V82"/>
  <c r="V87"/>
  <c r="V95"/>
  <c r="O95"/>
  <c r="V98"/>
  <c r="J99" i="55"/>
  <c r="O7"/>
  <c r="N24"/>
  <c r="O24" s="1"/>
  <c r="N40"/>
  <c r="N56"/>
  <c r="O63"/>
  <c r="O71"/>
  <c r="V38" i="58"/>
  <c r="V54"/>
  <c r="V63" i="55"/>
  <c r="V67"/>
  <c r="V71"/>
  <c r="V75"/>
  <c r="V79"/>
  <c r="V83"/>
  <c r="V64" i="56"/>
  <c r="B99" i="57"/>
  <c r="F3"/>
  <c r="K99"/>
  <c r="N82"/>
  <c r="F83"/>
  <c r="F97"/>
  <c r="C99" i="58"/>
  <c r="I99"/>
  <c r="M99"/>
  <c r="N4"/>
  <c r="F5"/>
  <c r="N12"/>
  <c r="F13"/>
  <c r="N20"/>
  <c r="F21"/>
  <c r="V82"/>
  <c r="V80" i="55"/>
  <c r="F3" i="56"/>
  <c r="F99" s="1"/>
  <c r="V5"/>
  <c r="V9"/>
  <c r="V13"/>
  <c r="V17"/>
  <c r="V21"/>
  <c r="V25"/>
  <c r="V29"/>
  <c r="V37"/>
  <c r="V45"/>
  <c r="V49"/>
  <c r="V53"/>
  <c r="V57"/>
  <c r="V61"/>
  <c r="V65"/>
  <c r="V69"/>
  <c r="V73"/>
  <c r="V77"/>
  <c r="V81"/>
  <c r="V85"/>
  <c r="V89"/>
  <c r="V93"/>
  <c r="V97"/>
  <c r="N3" i="57"/>
  <c r="V46" i="58"/>
  <c r="V62"/>
  <c r="N3" i="56"/>
  <c r="G88" i="57"/>
  <c r="N90"/>
  <c r="F91"/>
  <c r="K99" i="58"/>
  <c r="U99"/>
  <c r="F9"/>
  <c r="F17"/>
  <c r="V93"/>
  <c r="N78" i="57"/>
  <c r="F79"/>
  <c r="N94"/>
  <c r="N98"/>
  <c r="J99" i="58"/>
  <c r="N3"/>
  <c r="N6"/>
  <c r="N14"/>
  <c r="N22"/>
  <c r="O75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6" l="1"/>
  <c r="O9" i="55"/>
  <c r="O90"/>
  <c r="O14" i="58"/>
  <c r="O82" i="55"/>
  <c r="G25" i="57"/>
  <c r="V25" s="1"/>
  <c r="V84" i="55"/>
  <c r="V68"/>
  <c r="O96"/>
  <c r="O44" i="57"/>
  <c r="O72" i="55"/>
  <c r="O28"/>
  <c r="O92" i="56"/>
  <c r="O84"/>
  <c r="O76"/>
  <c r="O68"/>
  <c r="O60"/>
  <c r="O52"/>
  <c r="O27" i="55"/>
  <c r="V88"/>
  <c r="O56"/>
  <c r="O76"/>
  <c r="O12"/>
  <c r="V32"/>
  <c r="O40" i="56"/>
  <c r="O24"/>
  <c r="O52" i="55"/>
  <c r="O92"/>
  <c r="O60"/>
  <c r="O80" i="56"/>
  <c r="O96"/>
  <c r="O88"/>
  <c r="O72"/>
  <c r="O64"/>
  <c r="O56"/>
  <c r="O44"/>
  <c r="O28"/>
  <c r="O29" i="58"/>
  <c r="V30" i="56"/>
  <c r="O17" i="55"/>
  <c r="V98"/>
  <c r="O30" i="58"/>
  <c r="O81"/>
  <c r="O65"/>
  <c r="O22" i="55"/>
  <c r="O74" i="56"/>
  <c r="V78" i="55"/>
  <c r="O74"/>
  <c r="O38"/>
  <c r="O94" i="56"/>
  <c r="O86"/>
  <c r="O22"/>
  <c r="G4"/>
  <c r="V4" s="1"/>
  <c r="O4" i="57"/>
  <c r="O30" i="55"/>
  <c r="O66" i="58"/>
  <c r="O45"/>
  <c r="O46" i="56"/>
  <c r="O26"/>
  <c r="O6"/>
  <c r="O48" i="57"/>
  <c r="O64"/>
  <c r="O70" i="56"/>
  <c r="O54"/>
  <c r="O91" i="55"/>
  <c r="O43"/>
  <c r="O97" i="58"/>
  <c r="O41"/>
  <c r="O25"/>
  <c r="O74"/>
  <c r="O93"/>
  <c r="O77"/>
  <c r="O61"/>
  <c r="O37"/>
  <c r="O21"/>
  <c r="V33" i="56"/>
  <c r="G3"/>
  <c r="O3" s="1"/>
  <c r="V16" i="55"/>
  <c r="O3"/>
  <c r="V43"/>
  <c r="O11"/>
  <c r="E99" i="56"/>
  <c r="G8"/>
  <c r="V8" s="1"/>
  <c r="O79"/>
  <c r="O78"/>
  <c r="V70"/>
  <c r="O36"/>
  <c r="V31"/>
  <c r="V11"/>
  <c r="V91" i="55"/>
  <c r="O62"/>
  <c r="O36"/>
  <c r="E99"/>
  <c r="O14"/>
  <c r="V64"/>
  <c r="O44"/>
  <c r="O40"/>
  <c r="D99"/>
  <c r="V97" i="58"/>
  <c r="G91"/>
  <c r="O91" s="1"/>
  <c r="V41"/>
  <c r="O53"/>
  <c r="O42"/>
  <c r="O27"/>
  <c r="O6"/>
  <c r="G22" i="57"/>
  <c r="V22" s="1"/>
  <c r="V61" i="58"/>
  <c r="V59"/>
  <c r="O57"/>
  <c r="G43"/>
  <c r="V25"/>
  <c r="E99"/>
  <c r="O17"/>
  <c r="V74"/>
  <c r="O26"/>
  <c r="O22"/>
  <c r="D99"/>
  <c r="G9" i="57"/>
  <c r="V9" s="1"/>
  <c r="O56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61"/>
  <c r="O4" i="56"/>
  <c r="V3"/>
  <c r="O5" i="57"/>
  <c r="V45"/>
  <c r="O8" i="56"/>
  <c r="O12"/>
  <c r="O49" i="55"/>
  <c r="V91" i="58"/>
  <c r="O77" i="57"/>
  <c r="V53"/>
  <c r="O22"/>
  <c r="O21"/>
  <c r="V13"/>
  <c r="O9"/>
  <c r="O56" i="58"/>
  <c r="V43"/>
  <c r="O4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BT41"/>
  <c r="BT43"/>
  <c r="DA44"/>
  <c r="BT48"/>
  <c r="BT51"/>
  <c r="BT52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BF97"/>
  <c r="BF17"/>
  <c r="BF30"/>
  <c r="BF49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H69" s="1"/>
  <c r="D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DG8" s="1"/>
  <c r="C8" i="40" s="1"/>
  <c r="AY9" i="54"/>
  <c r="AY15"/>
  <c r="DJ15"/>
  <c r="F15" i="40" s="1"/>
  <c r="AY17" i="54"/>
  <c r="DG17" s="1"/>
  <c r="C17" i="40" s="1"/>
  <c r="AY19" i="54"/>
  <c r="AY29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AY79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J61"/>
  <c r="F61" i="40" s="1"/>
  <c r="DJ66" i="54"/>
  <c r="F66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AY94"/>
  <c r="DG94" s="1"/>
  <c r="C94" i="40" s="1"/>
  <c r="AV99" i="54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79"/>
  <c r="C79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CW16" s="1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33"/>
  <c r="CW42"/>
  <c r="CP44"/>
  <c r="CP15"/>
  <c r="CP12"/>
  <c r="CP35"/>
  <c r="CI37"/>
  <c r="CI16"/>
  <c r="DK6"/>
  <c r="CB61"/>
  <c r="CB34"/>
  <c r="DK5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6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9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O88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<sst xmlns="http://schemas.openxmlformats.org/spreadsheetml/2006/main" count="8288" uniqueCount="509">
  <si>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</si>
  <si>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</si>
  <si>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</si>
  <si>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</si>
  <si>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</si>
  <si>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</si>
  <si>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</si>
  <si>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</si>
  <si>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</si>
  <si>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</si>
  <si>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</si>
  <si>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</si>
  <si>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</si>
  <si>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</si>
  <si>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</si>
  <si>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</si>
  <si>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</si>
  <si>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</si>
  <si>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</si>
  <si>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</si>
  <si>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</si>
  <si>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</si>
  <si>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</si>
  <si>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</si>
  <si>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</si>
  <si>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</si>
  <si>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</si>
  <si>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</si>
  <si>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</si>
  <si>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</si>
  <si>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</si>
  <si>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</si>
  <si>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</si>
  <si>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</si>
  <si>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</si>
  <si>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</si>
  <si>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</si>
  <si>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</si>
  <si>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</si>
  <si>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</si>
  <si>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</si>
  <si>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</si>
  <si>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</si>
  <si>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</si>
  <si>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</si>
  <si>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</si>
  <si>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</si>
  <si>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</si>
  <si>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</si>
  <si>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</si>
  <si>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</si>
  <si>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</si>
  <si>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</si>
  <si>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</si>
  <si>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</si>
  <si>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</si>
  <si>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</si>
  <si>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</si>
  <si>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</si>
  <si>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</si>
  <si>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</si>
  <si>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</si>
  <si>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</si>
  <si>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</si>
  <si>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</si>
  <si>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</si>
  <si>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</si>
  <si>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</si>
  <si>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</si>
  <si>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</si>
  <si>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</si>
  <si>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</si>
  <si>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</si>
  <si>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</si>
  <si>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</si>
  <si>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</si>
  <si>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</si>
  <si>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</si>
  <si>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</si>
  <si>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</si>
  <si>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</si>
  <si>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</si>
  <si>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</si>
  <si>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</si>
  <si>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</si>
  <si>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</si>
  <si>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</si>
  <si>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</si>
  <si>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</si>
  <si>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</si>
  <si>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</si>
  <si>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</si>
  <si>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</si>
  <si>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</si>
  <si>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</si>
  <si>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</si>
  <si>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</si>
  <si>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</si>
  <si>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</si>
  <si>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</si>
  <si>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</si>
  <si>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</si>
  <si>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</si>
  <si>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</si>
  <si>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</si>
  <si>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</si>
  <si>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</si>
  <si>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</si>
  <si>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</si>
  <si>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</si>
  <si>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</si>
  <si>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</si>
  <si>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</si>
  <si>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</si>
  <si>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</si>
  <si>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</si>
  <si>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</si>
  <si>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</si>
  <si>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</si>
  <si>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</si>
  <si>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</si>
  <si>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</si>
  <si>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</si>
  <si>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</si>
  <si>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</si>
  <si>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</si>
  <si>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</si>
  <si>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</si>
  <si>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</si>
  <si>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</si>
  <si>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</si>
  <si>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</si>
  <si>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</si>
  <si>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</si>
  <si>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</si>
  <si>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</si>
  <si>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</si>
  <si>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</si>
  <si>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</si>
  <si>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</si>
  <si>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</si>
  <si>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</si>
  <si>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</si>
  <si>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</si>
  <si>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</si>
  <si>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</si>
  <si>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</si>
  <si>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</si>
  <si>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</si>
  <si>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</si>
  <si>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</si>
  <si>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</si>
  <si>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</si>
  <si>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</si>
  <si>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</si>
  <si>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</si>
  <si>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</si>
  <si>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</si>
  <si>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</si>
  <si>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</si>
  <si>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</si>
  <si>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</si>
  <si>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</si>
  <si>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</si>
  <si>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</si>
  <si>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</si>
  <si>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</si>
  <si>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</si>
  <si>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</si>
  <si>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</si>
  <si>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</si>
  <si>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</si>
  <si>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</si>
  <si>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</si>
  <si>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</si>
  <si>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</si>
  <si>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</si>
  <si>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</si>
  <si>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</si>
  <si>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</si>
  <si>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</si>
  <si>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</si>
  <si>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</si>
  <si>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</si>
  <si>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</si>
  <si>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</si>
  <si>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</si>
  <si>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</si>
  <si>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</si>
  <si>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</si>
  <si>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</si>
  <si>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</si>
  <si>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</si>
  <si>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</si>
  <si>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</si>
  <si>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</si>
  <si>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</si>
  <si>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</si>
  <si>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</si>
  <si>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</si>
  <si>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</si>
  <si>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</si>
  <si>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</si>
  <si>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</si>
  <si>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</si>
  <si>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</si>
  <si>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</si>
  <si>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</si>
  <si>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</si>
  <si>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</si>
  <si>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</si>
  <si>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</si>
  <si>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</si>
  <si>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</si>
  <si>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</si>
  <si>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</si>
  <si>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</si>
  <si>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</si>
  <si>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</si>
  <si>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</si>
  <si>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</si>
  <si>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</si>
  <si>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</si>
  <si>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</si>
  <si>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</si>
  <si>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</si>
  <si>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</si>
  <si>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</si>
  <si>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</si>
  <si>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</si>
  <si>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</si>
  <si>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</si>
  <si>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</si>
  <si>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</si>
  <si>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</si>
  <si>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</si>
  <si>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</si>
  <si>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</si>
  <si>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</si>
  <si>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</si>
  <si>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</si>
  <si>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</si>
  <si>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</si>
  <si>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</si>
  <si>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</si>
  <si>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</si>
  <si>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</si>
  <si>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</si>
  <si>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</si>
  <si>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</si>
  <si>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</si>
  <si>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</si>
  <si>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</si>
  <si>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</si>
  <si>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</si>
  <si>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</si>
  <si>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</si>
  <si>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</si>
  <si>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</si>
  <si>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</si>
  <si>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</si>
  <si>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</si>
  <si>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</si>
  <si>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</si>
  <si>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</si>
  <si>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</si>
  <si>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</si>
  <si>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</si>
  <si>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</si>
  <si>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</si>
  <si>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</si>
  <si>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</si>
  <si>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</si>
  <si>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</si>
  <si>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</si>
  <si>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</si>
  <si>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</si>
  <si>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</si>
  <si>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</si>
  <si>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</si>
  <si>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</si>
  <si>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</si>
  <si>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</si>
  <si>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</si>
  <si>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</si>
  <si>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</si>
  <si>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</si>
  <si>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</si>
  <si>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</si>
  <si>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</si>
  <si>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</si>
  <si>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</si>
  <si>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</si>
  <si>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</si>
  <si>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</si>
  <si>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</si>
  <si>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</si>
  <si>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</si>
  <si>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</si>
  <si>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</si>
  <si>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</si>
  <si>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</si>
  <si>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</si>
  <si>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</si>
  <si>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</si>
  <si>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</si>
  <si>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</si>
  <si>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</si>
  <si>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</si>
  <si>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</si>
  <si>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</si>
  <si>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</si>
  <si>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</si>
  <si>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</si>
  <si>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</si>
  <si>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</si>
  <si>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</si>
  <si>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</si>
  <si>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</si>
  <si>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</si>
  <si>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</si>
  <si>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</si>
  <si>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</si>
  <si>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</si>
  <si>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</si>
  <si>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</si>
  <si>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</si>
  <si>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</si>
  <si>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</si>
  <si>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</si>
  <si>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</si>
  <si>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</si>
  <si>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</si>
  <si>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</si>
  <si>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</si>
  <si>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</si>
  <si>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</si>
  <si>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</si>
  <si>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</si>
  <si>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</si>
  <si>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</si>
  <si>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</si>
  <si>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</si>
  <si>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</si>
  <si>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</si>
  <si>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</si>
  <si>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</si>
  <si>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</si>
  <si>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</si>
  <si>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</si>
  <si>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</si>
  <si>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</si>
  <si>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</si>
  <si>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</si>
  <si>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</si>
  <si>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</si>
  <si>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</si>
  <si>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</si>
  <si>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</si>
  <si>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</si>
  <si>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</si>
  <si>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</si>
  <si>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</si>
  <si>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</si>
  <si>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</si>
  <si>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</si>
  <si>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</si>
  <si>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</si>
  <si>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</si>
  <si>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</si>
  <si>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</si>
  <si>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</si>
  <si>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</si>
  <si>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</si>
  <si>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</si>
  <si>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</si>
  <si>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</si>
  <si>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</si>
  <si>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</si>
  <si>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</si>
  <si>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</si>
  <si>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</si>
  <si>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</si>
  <si>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</si>
  <si>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</si>
  <si>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</si>
  <si>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</si>
  <si>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</si>
  <si>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</si>
  <si>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</si>
  <si>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</si>
  <si>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</si>
  <si>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</si>
  <si>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</si>
  <si>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</si>
  <si>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</si>
  <si>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</si>
  <si>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</si>
  <si>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</si>
  <si>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</si>
  <si>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</si>
  <si>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</si>
  <si>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</si>
  <si>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</si>
  <si>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</si>
  <si>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</si>
  <si>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</si>
  <si>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</si>
  <si>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</si>
  <si>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</si>
  <si>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</si>
  <si>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</si>
  <si>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</si>
  <si>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</si>
  <si>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</si>
  <si>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</si>
  <si>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</si>
  <si>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</si>
  <si>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</si>
  <si>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</si>
  <si>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</si>
  <si>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</si>
  <si>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</si>
  <si>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</si>
  <si>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</si>
  <si>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</si>
  <si>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</si>
  <si>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</si>
  <si>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</si>
  <si>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</si>
  <si>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</si>
  <si>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</si>
  <si>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</si>
  <si>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</si>
  <si>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</si>
  <si>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</si>
  <si>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</si>
  <si>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</si>
  <si>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</si>
  <si>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</si>
  <si>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</si>
  <si>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</si>
  <si>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</si>
  <si>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</si>
  <si>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</si>
  <si>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</si>
  <si>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</si>
  <si>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</si>
  <si>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</si>
  <si>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</si>
  <si>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</si>
  <si>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</si>
  <si>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</si>
  <si>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</si>
  <si>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</si>
  <si>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</si>
  <si>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</si>
  <si>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</si>
  <si>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</si>
  <si>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</si>
  <si>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</si>
  <si>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</si>
  <si>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</si>
  <si>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</si>
  <si>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</si>
  <si>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</si>
  <si>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</si>
  <si>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</si>
  <si>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</si>
  <si>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</si>
  <si>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</si>
  <si>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</si>
  <si>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</si>
  <si>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</si>
  <si>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</si>
  <si>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</si>
  <si>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</si>
  <si>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</si>
  <si>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</si>
  <si>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</si>
  <si>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</si>
  <si>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</si>
  <si>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</si>
  <si>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</si>
  <si>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</si>
  <si>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</si>
  <si>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</si>
  <si>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</si>
  <si>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</si>
  <si>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</si>
  <si>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</si>
  <si>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47IS2023/02/11</t>
  </si>
  <si>
    <t>IssueTime</t>
  </si>
  <si>
    <t>KSEB</t>
  </si>
  <si>
    <t>GOA_Beneficiary</t>
  </si>
  <si>
    <t>APCPDCL</t>
  </si>
  <si>
    <t>TS1PL_BKN</t>
  </si>
  <si>
    <t>HP</t>
  </si>
  <si>
    <t>SOLAPUR_SOLAR</t>
  </si>
  <si>
    <t>SHPPBPL</t>
  </si>
  <si>
    <t>Meghalaya_Ben</t>
  </si>
  <si>
    <t>NSPLN MP</t>
  </si>
  <si>
    <t>TANGEDCO</t>
  </si>
  <si>
    <t>APNRL</t>
  </si>
  <si>
    <t>JPL-2</t>
  </si>
  <si>
    <t>CHANJUII</t>
  </si>
  <si>
    <t>UTTARAKHAND</t>
  </si>
  <si>
    <t>VSPL-RAJ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</si>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</sst>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37.090000000000003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37.090000000000003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35.14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35.14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35.14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35.14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301.04000000000002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301.04000000000002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301.04000000000002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292.44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292.44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292.44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316.04000000000002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316.04000000000002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311.04000000000002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294.83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294.83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299.83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299.83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299.83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299.83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299.83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299.83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299.83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299.83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299.83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299.83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302.82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302.82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302.82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302.82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302.82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302.82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280.04000000000002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280.04000000000002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44968</v>
      </c>
      <c r="Z3" s="37">
        <f>S3</f>
        <v>44968</v>
      </c>
      <c r="AE3" s="36"/>
      <c r="AH3" s="38">
        <f>AV4</f>
        <v>44968</v>
      </c>
    </row>
    <row r="4" spans="1:48" ht="15.75" thickBot="1">
      <c r="A4" s="37">
        <f>frq!A1</f>
        <v>44968</v>
      </c>
      <c r="L4" s="37">
        <f>frq!A1</f>
        <v>44968</v>
      </c>
      <c r="P4" s="37">
        <f>frq!A1</f>
        <v>44968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7.5260000000000007E-2</v>
      </c>
      <c r="H30" s="54">
        <f>(BAWANA!U27+BAWANA!V27)/4000</f>
        <v>0</v>
      </c>
      <c r="I30" s="54"/>
      <c r="J30" s="54">
        <f t="shared" si="3"/>
        <v>7.5260000000000007E-2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7.5260000000000007E-2</v>
      </c>
      <c r="H31" s="54">
        <f>(BAWANA!U28+BAWANA!V28)/4000</f>
        <v>0</v>
      </c>
      <c r="I31" s="54"/>
      <c r="J31" s="54">
        <f t="shared" si="3"/>
        <v>7.5260000000000007E-2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7.5260000000000007E-2</v>
      </c>
      <c r="H32" s="54">
        <f>(BAWANA!U29+BAWANA!V29)/4000</f>
        <v>0</v>
      </c>
      <c r="I32" s="54"/>
      <c r="J32" s="54">
        <f t="shared" si="3"/>
        <v>7.5260000000000007E-2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7.3109999999999994E-2</v>
      </c>
      <c r="H33" s="54">
        <f>(BAWANA!U30+BAWANA!V30)/4000</f>
        <v>0</v>
      </c>
      <c r="I33" s="54"/>
      <c r="J33" s="54">
        <f t="shared" si="3"/>
        <v>7.3109999999999994E-2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7.3109999999999994E-2</v>
      </c>
      <c r="H34" s="54">
        <f>(BAWANA!U31+BAWANA!V31)/4000</f>
        <v>0</v>
      </c>
      <c r="I34" s="54"/>
      <c r="J34" s="54">
        <f t="shared" si="3"/>
        <v>7.3109999999999994E-2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7.3109999999999994E-2</v>
      </c>
      <c r="H35" s="54">
        <f>(BAWANA!U32+BAWANA!V32)/4000</f>
        <v>0</v>
      </c>
      <c r="I35" s="54"/>
      <c r="J35" s="54">
        <f t="shared" si="3"/>
        <v>7.3109999999999994E-2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7.9010000000000011E-2</v>
      </c>
      <c r="H47" s="54">
        <f>(BAWANA!U44+BAWANA!V44)/4000</f>
        <v>0</v>
      </c>
      <c r="I47" s="54"/>
      <c r="J47" s="54">
        <f t="shared" si="3"/>
        <v>7.9010000000000011E-2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7.9010000000000011E-2</v>
      </c>
      <c r="H48" s="54">
        <f>(BAWANA!U45+BAWANA!V45)/4000</f>
        <v>0</v>
      </c>
      <c r="I48" s="54"/>
      <c r="J48" s="54">
        <f t="shared" si="3"/>
        <v>7.9010000000000011E-2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7.776000000000001E-2</v>
      </c>
      <c r="H49" s="54">
        <f>(BAWANA!U46+BAWANA!V46)/4000</f>
        <v>0</v>
      </c>
      <c r="I49" s="54"/>
      <c r="J49" s="54">
        <f t="shared" si="3"/>
        <v>7.776000000000001E-2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0.08</v>
      </c>
      <c r="H54" s="54">
        <f>(BAWANA!U51+BAWANA!V51)/4000</f>
        <v>0</v>
      </c>
      <c r="I54" s="54"/>
      <c r="J54" s="54">
        <f t="shared" si="3"/>
        <v>0.08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0.08</v>
      </c>
      <c r="H55" s="54">
        <f>(BAWANA!U52+BAWANA!V52)/4000</f>
        <v>0</v>
      </c>
      <c r="I55" s="54"/>
      <c r="J55" s="54">
        <f t="shared" si="3"/>
        <v>0.08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7.3707499999999995E-2</v>
      </c>
      <c r="H56" s="54">
        <f>(BAWANA!U53+BAWANA!V53)/4000</f>
        <v>0</v>
      </c>
      <c r="I56" s="54"/>
      <c r="J56" s="54">
        <f t="shared" si="3"/>
        <v>7.3707499999999995E-2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7.3707499999999995E-2</v>
      </c>
      <c r="H57" s="54">
        <f>(BAWANA!U54+BAWANA!V54)/4000</f>
        <v>0</v>
      </c>
      <c r="I57" s="54"/>
      <c r="J57" s="54">
        <f t="shared" si="3"/>
        <v>7.3707499999999995E-2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7.4957499999999996E-2</v>
      </c>
      <c r="H62" s="54">
        <f>(BAWANA!U59+BAWANA!V59)/4000</f>
        <v>0</v>
      </c>
      <c r="I62" s="54"/>
      <c r="J62" s="54">
        <f t="shared" si="3"/>
        <v>7.4957499999999996E-2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7.4957499999999996E-2</v>
      </c>
      <c r="H63" s="54">
        <f>(BAWANA!U60+BAWANA!V60)/4000</f>
        <v>0</v>
      </c>
      <c r="I63" s="54"/>
      <c r="J63" s="54">
        <f t="shared" si="3"/>
        <v>7.4957499999999996E-2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7.4957499999999996E-2</v>
      </c>
      <c r="H64" s="54">
        <f>(BAWANA!U61+BAWANA!V61)/4000</f>
        <v>0</v>
      </c>
      <c r="I64" s="54"/>
      <c r="J64" s="54">
        <f t="shared" si="3"/>
        <v>7.4957499999999996E-2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7.4957499999999996E-2</v>
      </c>
      <c r="H65" s="54">
        <f>(BAWANA!U62+BAWANA!V62)/4000</f>
        <v>0</v>
      </c>
      <c r="I65" s="54"/>
      <c r="J65" s="54">
        <f t="shared" si="3"/>
        <v>7.4957499999999996E-2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7.4957499999999996E-2</v>
      </c>
      <c r="H66" s="54">
        <f>(BAWANA!U63+BAWANA!V63)/4000</f>
        <v>0</v>
      </c>
      <c r="I66" s="54"/>
      <c r="J66" s="54">
        <f t="shared" si="3"/>
        <v>7.4957499999999996E-2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7.4957499999999996E-2</v>
      </c>
      <c r="H67" s="54">
        <f>(BAWANA!U64+BAWANA!V64)/4000</f>
        <v>0</v>
      </c>
      <c r="I67" s="54"/>
      <c r="J67" s="54">
        <f t="shared" si="3"/>
        <v>7.4957499999999996E-2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7.4957499999999996E-2</v>
      </c>
      <c r="H68" s="54">
        <f>(BAWANA!U65+BAWANA!V65)/4000</f>
        <v>0</v>
      </c>
      <c r="I68" s="54"/>
      <c r="J68" s="54">
        <f t="shared" si="3"/>
        <v>7.4957499999999996E-2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7.4957499999999996E-2</v>
      </c>
      <c r="H69" s="54">
        <f>(BAWANA!U66+BAWANA!V66)/4000</f>
        <v>0</v>
      </c>
      <c r="I69" s="54"/>
      <c r="J69" s="54">
        <f t="shared" si="3"/>
        <v>7.4957499999999996E-2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7.4957499999999996E-2</v>
      </c>
      <c r="H70" s="54">
        <f>(BAWANA!U67+BAWANA!V67)/4000</f>
        <v>0</v>
      </c>
      <c r="I70" s="54"/>
      <c r="J70" s="54">
        <f t="shared" si="3"/>
        <v>7.4957499999999996E-2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7.4957499999999996E-2</v>
      </c>
      <c r="H71" s="54">
        <f>(BAWANA!U68+BAWANA!V68)/4000</f>
        <v>0</v>
      </c>
      <c r="I71" s="54"/>
      <c r="J71" s="54">
        <f t="shared" ref="J71:J101" si="9">G71+H71+I71</f>
        <v>7.4957499999999996E-2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7.5704999999999995E-2</v>
      </c>
      <c r="H86" s="54">
        <f>(BAWANA!U83+BAWANA!V83)/4000</f>
        <v>0</v>
      </c>
      <c r="I86" s="54"/>
      <c r="J86" s="54">
        <f t="shared" si="9"/>
        <v>7.5704999999999995E-2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7.5704999999999995E-2</v>
      </c>
      <c r="H87" s="54">
        <f>(BAWANA!U84+BAWANA!V84)/4000</f>
        <v>0</v>
      </c>
      <c r="I87" s="54"/>
      <c r="J87" s="54">
        <f t="shared" si="9"/>
        <v>7.5704999999999995E-2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7.5704999999999995E-2</v>
      </c>
      <c r="H88" s="54">
        <f>(BAWANA!U85+BAWANA!V85)/4000</f>
        <v>0</v>
      </c>
      <c r="I88" s="54"/>
      <c r="J88" s="54">
        <f t="shared" si="9"/>
        <v>7.5704999999999995E-2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7.5704999999999995E-2</v>
      </c>
      <c r="H89" s="54">
        <f>(BAWANA!U86+BAWANA!V86)/4000</f>
        <v>0</v>
      </c>
      <c r="I89" s="54"/>
      <c r="J89" s="54">
        <f t="shared" si="9"/>
        <v>7.5704999999999995E-2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7.5704999999999995E-2</v>
      </c>
      <c r="H90" s="54">
        <f>(BAWANA!U87+BAWANA!V87)/4000</f>
        <v>0</v>
      </c>
      <c r="I90" s="54"/>
      <c r="J90" s="54">
        <f t="shared" si="9"/>
        <v>7.5704999999999995E-2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7.5704999999999995E-2</v>
      </c>
      <c r="H91" s="54">
        <f>(BAWANA!U88+BAWANA!V88)/4000</f>
        <v>0</v>
      </c>
      <c r="I91" s="54"/>
      <c r="J91" s="54">
        <f t="shared" si="9"/>
        <v>7.5704999999999995E-2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7.0010000000000003E-2</v>
      </c>
      <c r="H94" s="54">
        <f>(BAWANA!U91+BAWANA!V91)/4000</f>
        <v>0</v>
      </c>
      <c r="I94" s="54"/>
      <c r="J94" s="54">
        <f t="shared" si="9"/>
        <v>7.0010000000000003E-2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7.0010000000000003E-2</v>
      </c>
      <c r="H95" s="54">
        <f>(BAWANA!U92+BAWANA!V92)/4000</f>
        <v>0</v>
      </c>
      <c r="I95" s="54"/>
      <c r="J95" s="54">
        <f t="shared" si="9"/>
        <v>7.0010000000000003E-2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7.1071300000000006</v>
      </c>
      <c r="H102" s="54">
        <f t="shared" si="14"/>
        <v>0</v>
      </c>
      <c r="I102" s="54"/>
      <c r="J102" s="54">
        <f t="shared" si="14"/>
        <v>7.1071300000000006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X2" sqref="AX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149</v>
      </c>
      <c r="X1" t="s">
        <v>150</v>
      </c>
      <c r="Y1" t="s">
        <v>499</v>
      </c>
      <c r="Z1" t="s">
        <v>507</v>
      </c>
      <c r="AA1" t="s">
        <v>505</v>
      </c>
      <c r="AB1" t="s">
        <v>499</v>
      </c>
      <c r="AC1" t="s">
        <v>150</v>
      </c>
      <c r="AD1" t="s">
        <v>150</v>
      </c>
      <c r="AE1" t="s">
        <v>496</v>
      </c>
      <c r="AF1" t="s">
        <v>496</v>
      </c>
      <c r="AG1" t="s">
        <v>499</v>
      </c>
      <c r="AH1" t="s">
        <v>499</v>
      </c>
      <c r="AI1" t="s">
        <v>150</v>
      </c>
      <c r="AJ1" t="s">
        <v>149</v>
      </c>
      <c r="AK1" t="s">
        <v>150</v>
      </c>
      <c r="AL1" t="s">
        <v>504</v>
      </c>
      <c r="AM1" t="s">
        <v>150</v>
      </c>
      <c r="AN1" t="s">
        <v>499</v>
      </c>
      <c r="AO1" t="s">
        <v>150</v>
      </c>
      <c r="AP1" t="s">
        <v>149</v>
      </c>
      <c r="AQ1" t="s">
        <v>499</v>
      </c>
      <c r="AR1" t="s">
        <v>499</v>
      </c>
      <c r="AS1" t="s">
        <v>149</v>
      </c>
      <c r="AT1" t="s">
        <v>150</v>
      </c>
      <c r="AU1" t="s">
        <v>149</v>
      </c>
      <c r="AV1" t="s">
        <v>503</v>
      </c>
      <c r="AW1" t="s">
        <v>498</v>
      </c>
      <c r="AX1" t="s">
        <v>150</v>
      </c>
      <c r="AY1" t="s">
        <v>150</v>
      </c>
      <c r="AZ1" t="s">
        <v>499</v>
      </c>
      <c r="BA1" t="s">
        <v>149</v>
      </c>
      <c r="BB1" t="s">
        <v>499</v>
      </c>
      <c r="BC1" t="s">
        <v>501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44968</v>
      </c>
      <c r="W2" s="30" t="s">
        <v>497</v>
      </c>
      <c r="X2" t="s">
        <v>497</v>
      </c>
      <c r="Y2" t="s">
        <v>237</v>
      </c>
      <c r="Z2" t="s">
        <v>149</v>
      </c>
      <c r="AA2" t="s">
        <v>153</v>
      </c>
      <c r="AB2" t="s">
        <v>268</v>
      </c>
      <c r="AC2" t="s">
        <v>497</v>
      </c>
      <c r="AD2" t="s">
        <v>506</v>
      </c>
      <c r="AE2" t="s">
        <v>149</v>
      </c>
      <c r="AF2" t="s">
        <v>150</v>
      </c>
      <c r="AG2" t="s">
        <v>269</v>
      </c>
      <c r="AH2" t="s">
        <v>283</v>
      </c>
      <c r="AI2" t="s">
        <v>502</v>
      </c>
      <c r="AJ2" t="s">
        <v>502</v>
      </c>
      <c r="AK2" t="s">
        <v>500</v>
      </c>
      <c r="AL2" t="s">
        <v>150</v>
      </c>
      <c r="AM2" t="s">
        <v>502</v>
      </c>
      <c r="AN2" t="s">
        <v>240</v>
      </c>
      <c r="AO2" t="s">
        <v>497</v>
      </c>
      <c r="AP2" t="s">
        <v>497</v>
      </c>
      <c r="AQ2" t="s">
        <v>281</v>
      </c>
      <c r="AR2" t="s">
        <v>232</v>
      </c>
      <c r="AS2" t="s">
        <v>494</v>
      </c>
      <c r="AT2" t="s">
        <v>493</v>
      </c>
      <c r="AU2" t="s">
        <v>493</v>
      </c>
      <c r="AV2" t="s">
        <v>149</v>
      </c>
      <c r="AW2" t="s">
        <v>405</v>
      </c>
      <c r="AX2" t="s">
        <v>495</v>
      </c>
      <c r="AY2" t="s">
        <v>500</v>
      </c>
      <c r="AZ2" t="s">
        <v>270</v>
      </c>
      <c r="BA2" t="s">
        <v>497</v>
      </c>
      <c r="BB2" t="s">
        <v>282</v>
      </c>
      <c r="BC2" t="s">
        <v>405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2.5500000000000003</v>
      </c>
      <c r="I3" s="95">
        <v>0.34</v>
      </c>
      <c r="J3" s="95">
        <v>3.53</v>
      </c>
      <c r="K3" s="95">
        <v>0</v>
      </c>
      <c r="L3" s="95">
        <v>4.79</v>
      </c>
      <c r="M3" s="114">
        <v>0</v>
      </c>
      <c r="N3" s="113">
        <v>86.56</v>
      </c>
      <c r="O3" s="95">
        <v>280.64999999999998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13.98</v>
      </c>
      <c r="Y3">
        <v>0.42</v>
      </c>
      <c r="Z3">
        <v>0</v>
      </c>
      <c r="AA3">
        <v>3.11</v>
      </c>
      <c r="AB3">
        <v>0.56999999999999995</v>
      </c>
      <c r="AC3">
        <v>15.04</v>
      </c>
      <c r="AD3">
        <v>50</v>
      </c>
      <c r="AE3">
        <v>0</v>
      </c>
      <c r="AF3">
        <v>0</v>
      </c>
      <c r="AG3">
        <v>0.25</v>
      </c>
      <c r="AH3">
        <v>0.19</v>
      </c>
      <c r="AI3">
        <v>0</v>
      </c>
      <c r="AJ3">
        <v>0</v>
      </c>
      <c r="AK3">
        <v>60</v>
      </c>
      <c r="AL3">
        <v>0</v>
      </c>
      <c r="AM3">
        <v>100</v>
      </c>
      <c r="AN3">
        <v>0.36</v>
      </c>
      <c r="AO3">
        <v>0</v>
      </c>
      <c r="AP3">
        <v>41.69</v>
      </c>
      <c r="AQ3">
        <v>0.3</v>
      </c>
      <c r="AR3">
        <v>0.34</v>
      </c>
      <c r="AS3">
        <v>0</v>
      </c>
      <c r="AT3">
        <v>0</v>
      </c>
      <c r="AU3">
        <v>0</v>
      </c>
      <c r="AV3">
        <v>0</v>
      </c>
      <c r="AW3">
        <v>0</v>
      </c>
      <c r="AX3">
        <v>11.63</v>
      </c>
      <c r="AY3">
        <v>30</v>
      </c>
      <c r="AZ3">
        <v>0.34</v>
      </c>
      <c r="BA3">
        <v>44.87</v>
      </c>
      <c r="BB3">
        <v>0.54</v>
      </c>
      <c r="BC3">
        <v>4.79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2.5500000000000003</v>
      </c>
      <c r="I4" s="88">
        <v>0.34</v>
      </c>
      <c r="J4" s="88">
        <v>3.53</v>
      </c>
      <c r="K4" s="88">
        <v>0</v>
      </c>
      <c r="L4" s="88">
        <v>4.79</v>
      </c>
      <c r="M4" s="116">
        <v>0</v>
      </c>
      <c r="N4" s="115">
        <v>86.56</v>
      </c>
      <c r="O4" s="88">
        <v>280.64999999999998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13.98</v>
      </c>
      <c r="Y4">
        <v>0.42</v>
      </c>
      <c r="Z4">
        <v>0</v>
      </c>
      <c r="AA4">
        <v>3.11</v>
      </c>
      <c r="AB4">
        <v>0.56999999999999995</v>
      </c>
      <c r="AC4">
        <v>15.04</v>
      </c>
      <c r="AD4">
        <v>50</v>
      </c>
      <c r="AE4">
        <v>0</v>
      </c>
      <c r="AF4">
        <v>0</v>
      </c>
      <c r="AG4">
        <v>0.25</v>
      </c>
      <c r="AH4">
        <v>0.19</v>
      </c>
      <c r="AI4">
        <v>0</v>
      </c>
      <c r="AJ4">
        <v>0</v>
      </c>
      <c r="AK4">
        <v>60</v>
      </c>
      <c r="AL4">
        <v>0</v>
      </c>
      <c r="AM4">
        <v>100</v>
      </c>
      <c r="AN4">
        <v>0.36</v>
      </c>
      <c r="AO4">
        <v>0</v>
      </c>
      <c r="AP4">
        <v>41.69</v>
      </c>
      <c r="AQ4">
        <v>0.3</v>
      </c>
      <c r="AR4">
        <v>0.34</v>
      </c>
      <c r="AS4">
        <v>0</v>
      </c>
      <c r="AT4">
        <v>0</v>
      </c>
      <c r="AU4">
        <v>0</v>
      </c>
      <c r="AV4">
        <v>0</v>
      </c>
      <c r="AW4">
        <v>0</v>
      </c>
      <c r="AX4">
        <v>11.63</v>
      </c>
      <c r="AY4">
        <v>30</v>
      </c>
      <c r="AZ4">
        <v>0.34</v>
      </c>
      <c r="BA4">
        <v>44.87</v>
      </c>
      <c r="BB4">
        <v>0.54</v>
      </c>
      <c r="BC4">
        <v>4.79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2.5500000000000003</v>
      </c>
      <c r="I5" s="88">
        <v>0.34</v>
      </c>
      <c r="J5" s="88">
        <v>3.53</v>
      </c>
      <c r="K5" s="88">
        <v>0</v>
      </c>
      <c r="L5" s="88">
        <v>4.79</v>
      </c>
      <c r="M5" s="116">
        <v>0</v>
      </c>
      <c r="N5" s="115">
        <v>86.56</v>
      </c>
      <c r="O5" s="88">
        <v>280.64999999999998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13.98</v>
      </c>
      <c r="Y5">
        <v>0.42</v>
      </c>
      <c r="Z5">
        <v>0</v>
      </c>
      <c r="AA5">
        <v>3.11</v>
      </c>
      <c r="AB5">
        <v>0.56999999999999995</v>
      </c>
      <c r="AC5">
        <v>15.04</v>
      </c>
      <c r="AD5">
        <v>50</v>
      </c>
      <c r="AE5">
        <v>0</v>
      </c>
      <c r="AF5">
        <v>0</v>
      </c>
      <c r="AG5">
        <v>0.25</v>
      </c>
      <c r="AH5">
        <v>0.19</v>
      </c>
      <c r="AI5">
        <v>0</v>
      </c>
      <c r="AJ5">
        <v>0</v>
      </c>
      <c r="AK5">
        <v>60</v>
      </c>
      <c r="AL5">
        <v>0</v>
      </c>
      <c r="AM5">
        <v>100</v>
      </c>
      <c r="AN5">
        <v>0.36</v>
      </c>
      <c r="AO5">
        <v>0</v>
      </c>
      <c r="AP5">
        <v>41.69</v>
      </c>
      <c r="AQ5">
        <v>0.3</v>
      </c>
      <c r="AR5">
        <v>0.34</v>
      </c>
      <c r="AS5">
        <v>0</v>
      </c>
      <c r="AT5">
        <v>0</v>
      </c>
      <c r="AU5">
        <v>0</v>
      </c>
      <c r="AV5">
        <v>0</v>
      </c>
      <c r="AW5">
        <v>0</v>
      </c>
      <c r="AX5">
        <v>11.63</v>
      </c>
      <c r="AY5">
        <v>30</v>
      </c>
      <c r="AZ5">
        <v>0.34</v>
      </c>
      <c r="BA5">
        <v>44.87</v>
      </c>
      <c r="BB5">
        <v>0.54</v>
      </c>
      <c r="BC5">
        <v>4.79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2.5500000000000003</v>
      </c>
      <c r="I6" s="88">
        <v>0.34</v>
      </c>
      <c r="J6" s="88">
        <v>3.53</v>
      </c>
      <c r="K6" s="88">
        <v>0</v>
      </c>
      <c r="L6" s="88">
        <v>4.79</v>
      </c>
      <c r="M6" s="116">
        <v>0</v>
      </c>
      <c r="N6" s="115">
        <v>86.56</v>
      </c>
      <c r="O6" s="88">
        <v>280.64999999999998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13.98</v>
      </c>
      <c r="Y6">
        <v>0.42</v>
      </c>
      <c r="Z6">
        <v>0</v>
      </c>
      <c r="AA6">
        <v>3.11</v>
      </c>
      <c r="AB6">
        <v>0.56999999999999995</v>
      </c>
      <c r="AC6">
        <v>15.04</v>
      </c>
      <c r="AD6">
        <v>50</v>
      </c>
      <c r="AE6">
        <v>0</v>
      </c>
      <c r="AF6">
        <v>0</v>
      </c>
      <c r="AG6">
        <v>0.25</v>
      </c>
      <c r="AH6">
        <v>0.19</v>
      </c>
      <c r="AI6">
        <v>0</v>
      </c>
      <c r="AJ6">
        <v>0</v>
      </c>
      <c r="AK6">
        <v>60</v>
      </c>
      <c r="AL6">
        <v>0</v>
      </c>
      <c r="AM6">
        <v>100</v>
      </c>
      <c r="AN6">
        <v>0.36</v>
      </c>
      <c r="AO6">
        <v>0</v>
      </c>
      <c r="AP6">
        <v>41.69</v>
      </c>
      <c r="AQ6">
        <v>0.3</v>
      </c>
      <c r="AR6">
        <v>0.34</v>
      </c>
      <c r="AS6">
        <v>0</v>
      </c>
      <c r="AT6">
        <v>0</v>
      </c>
      <c r="AU6">
        <v>0</v>
      </c>
      <c r="AV6">
        <v>0</v>
      </c>
      <c r="AW6">
        <v>0</v>
      </c>
      <c r="AX6">
        <v>11.63</v>
      </c>
      <c r="AY6">
        <v>30</v>
      </c>
      <c r="AZ6">
        <v>0.34</v>
      </c>
      <c r="BA6">
        <v>44.87</v>
      </c>
      <c r="BB6">
        <v>0.54</v>
      </c>
      <c r="BC6">
        <v>4.79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2.5500000000000003</v>
      </c>
      <c r="I7" s="88">
        <v>0.34</v>
      </c>
      <c r="J7" s="88">
        <v>3.53</v>
      </c>
      <c r="K7" s="88">
        <v>0</v>
      </c>
      <c r="L7" s="88">
        <v>4.79</v>
      </c>
      <c r="M7" s="116">
        <v>0</v>
      </c>
      <c r="N7" s="115">
        <v>86.56</v>
      </c>
      <c r="O7" s="88">
        <v>280.64999999999998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13.98</v>
      </c>
      <c r="Y7">
        <v>0.42</v>
      </c>
      <c r="Z7">
        <v>0</v>
      </c>
      <c r="AA7">
        <v>3.11</v>
      </c>
      <c r="AB7">
        <v>0.56999999999999995</v>
      </c>
      <c r="AC7">
        <v>15.04</v>
      </c>
      <c r="AD7">
        <v>50</v>
      </c>
      <c r="AE7">
        <v>0</v>
      </c>
      <c r="AF7">
        <v>0</v>
      </c>
      <c r="AG7">
        <v>0.25</v>
      </c>
      <c r="AH7">
        <v>0.19</v>
      </c>
      <c r="AI7">
        <v>0</v>
      </c>
      <c r="AJ7">
        <v>0</v>
      </c>
      <c r="AK7">
        <v>60</v>
      </c>
      <c r="AL7">
        <v>0</v>
      </c>
      <c r="AM7">
        <v>100</v>
      </c>
      <c r="AN7">
        <v>0.36</v>
      </c>
      <c r="AO7">
        <v>0</v>
      </c>
      <c r="AP7">
        <v>41.69</v>
      </c>
      <c r="AQ7">
        <v>0.3</v>
      </c>
      <c r="AR7">
        <v>0.34</v>
      </c>
      <c r="AS7">
        <v>0</v>
      </c>
      <c r="AT7">
        <v>0</v>
      </c>
      <c r="AU7">
        <v>0</v>
      </c>
      <c r="AV7">
        <v>0</v>
      </c>
      <c r="AW7">
        <v>0</v>
      </c>
      <c r="AX7">
        <v>11.63</v>
      </c>
      <c r="AY7">
        <v>30</v>
      </c>
      <c r="AZ7">
        <v>0.34</v>
      </c>
      <c r="BA7">
        <v>44.87</v>
      </c>
      <c r="BB7">
        <v>0.54</v>
      </c>
      <c r="BC7">
        <v>4.79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2.5500000000000003</v>
      </c>
      <c r="I8" s="88">
        <v>0.34</v>
      </c>
      <c r="J8" s="88">
        <v>3.53</v>
      </c>
      <c r="K8" s="88">
        <v>0</v>
      </c>
      <c r="L8" s="88">
        <v>4.79</v>
      </c>
      <c r="M8" s="116">
        <v>0</v>
      </c>
      <c r="N8" s="115">
        <v>86.56</v>
      </c>
      <c r="O8" s="88">
        <v>280.64999999999998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13.98</v>
      </c>
      <c r="Y8">
        <v>0.42</v>
      </c>
      <c r="Z8">
        <v>0</v>
      </c>
      <c r="AA8">
        <v>3.11</v>
      </c>
      <c r="AB8">
        <v>0.56999999999999995</v>
      </c>
      <c r="AC8">
        <v>15.04</v>
      </c>
      <c r="AD8">
        <v>50</v>
      </c>
      <c r="AE8">
        <v>0</v>
      </c>
      <c r="AF8">
        <v>0</v>
      </c>
      <c r="AG8">
        <v>0.25</v>
      </c>
      <c r="AH8">
        <v>0.19</v>
      </c>
      <c r="AI8">
        <v>0</v>
      </c>
      <c r="AJ8">
        <v>0</v>
      </c>
      <c r="AK8">
        <v>60</v>
      </c>
      <c r="AL8">
        <v>0</v>
      </c>
      <c r="AM8">
        <v>100</v>
      </c>
      <c r="AN8">
        <v>0.36</v>
      </c>
      <c r="AO8">
        <v>0</v>
      </c>
      <c r="AP8">
        <v>41.69</v>
      </c>
      <c r="AQ8">
        <v>0.3</v>
      </c>
      <c r="AR8">
        <v>0.34</v>
      </c>
      <c r="AS8">
        <v>0</v>
      </c>
      <c r="AT8">
        <v>0</v>
      </c>
      <c r="AU8">
        <v>0</v>
      </c>
      <c r="AV8">
        <v>0</v>
      </c>
      <c r="AW8">
        <v>0</v>
      </c>
      <c r="AX8">
        <v>11.63</v>
      </c>
      <c r="AY8">
        <v>30</v>
      </c>
      <c r="AZ8">
        <v>0.34</v>
      </c>
      <c r="BA8">
        <v>44.87</v>
      </c>
      <c r="BB8">
        <v>0.54</v>
      </c>
      <c r="BC8">
        <v>4.79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2.5500000000000003</v>
      </c>
      <c r="I9" s="88">
        <v>0.34</v>
      </c>
      <c r="J9" s="88">
        <v>3.53</v>
      </c>
      <c r="K9" s="88">
        <v>0</v>
      </c>
      <c r="L9" s="88">
        <v>4.79</v>
      </c>
      <c r="M9" s="116">
        <v>0</v>
      </c>
      <c r="N9" s="115">
        <v>86.56</v>
      </c>
      <c r="O9" s="88">
        <v>280.64999999999998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13.98</v>
      </c>
      <c r="Y9">
        <v>0.42</v>
      </c>
      <c r="Z9">
        <v>0</v>
      </c>
      <c r="AA9">
        <v>3.11</v>
      </c>
      <c r="AB9">
        <v>0.56999999999999995</v>
      </c>
      <c r="AC9">
        <v>15.04</v>
      </c>
      <c r="AD9">
        <v>50</v>
      </c>
      <c r="AE9">
        <v>0</v>
      </c>
      <c r="AF9">
        <v>0</v>
      </c>
      <c r="AG9">
        <v>0.25</v>
      </c>
      <c r="AH9">
        <v>0.19</v>
      </c>
      <c r="AI9">
        <v>0</v>
      </c>
      <c r="AJ9">
        <v>0</v>
      </c>
      <c r="AK9">
        <v>60</v>
      </c>
      <c r="AL9">
        <v>0</v>
      </c>
      <c r="AM9">
        <v>100</v>
      </c>
      <c r="AN9">
        <v>0.36</v>
      </c>
      <c r="AO9">
        <v>0</v>
      </c>
      <c r="AP9">
        <v>41.69</v>
      </c>
      <c r="AQ9">
        <v>0.3</v>
      </c>
      <c r="AR9">
        <v>0.34</v>
      </c>
      <c r="AS9">
        <v>0</v>
      </c>
      <c r="AT9">
        <v>0</v>
      </c>
      <c r="AU9">
        <v>0</v>
      </c>
      <c r="AV9">
        <v>0</v>
      </c>
      <c r="AW9">
        <v>0</v>
      </c>
      <c r="AX9">
        <v>11.63</v>
      </c>
      <c r="AY9">
        <v>30</v>
      </c>
      <c r="AZ9">
        <v>0.34</v>
      </c>
      <c r="BA9">
        <v>44.87</v>
      </c>
      <c r="BB9">
        <v>0.54</v>
      </c>
      <c r="BC9">
        <v>4.79</v>
      </c>
    </row>
    <row r="10" spans="1:55">
      <c r="A10" t="s">
        <v>266</v>
      </c>
      <c r="C10" t="s">
        <v>239</v>
      </c>
      <c r="G10" t="s">
        <v>52</v>
      </c>
      <c r="H10" s="115">
        <v>2.5500000000000003</v>
      </c>
      <c r="I10" s="88">
        <v>0.34</v>
      </c>
      <c r="J10" s="88">
        <v>3.53</v>
      </c>
      <c r="K10" s="88">
        <v>0</v>
      </c>
      <c r="L10" s="88">
        <v>4.79</v>
      </c>
      <c r="M10" s="116">
        <v>0</v>
      </c>
      <c r="N10" s="115">
        <v>86.56</v>
      </c>
      <c r="O10" s="88">
        <v>280.64999999999998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13.98</v>
      </c>
      <c r="Y10">
        <v>0.42</v>
      </c>
      <c r="Z10">
        <v>0</v>
      </c>
      <c r="AA10">
        <v>3.11</v>
      </c>
      <c r="AB10">
        <v>0.56999999999999995</v>
      </c>
      <c r="AC10">
        <v>15.04</v>
      </c>
      <c r="AD10">
        <v>50</v>
      </c>
      <c r="AE10">
        <v>0</v>
      </c>
      <c r="AF10">
        <v>0</v>
      </c>
      <c r="AG10">
        <v>0.25</v>
      </c>
      <c r="AH10">
        <v>0.19</v>
      </c>
      <c r="AI10">
        <v>0</v>
      </c>
      <c r="AJ10">
        <v>0</v>
      </c>
      <c r="AK10">
        <v>60</v>
      </c>
      <c r="AL10">
        <v>0</v>
      </c>
      <c r="AM10">
        <v>100</v>
      </c>
      <c r="AN10">
        <v>0.36</v>
      </c>
      <c r="AO10">
        <v>0</v>
      </c>
      <c r="AP10">
        <v>41.69</v>
      </c>
      <c r="AQ10">
        <v>0.3</v>
      </c>
      <c r="AR10">
        <v>0.34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11.63</v>
      </c>
      <c r="AY10">
        <v>30</v>
      </c>
      <c r="AZ10">
        <v>0.34</v>
      </c>
      <c r="BA10">
        <v>44.87</v>
      </c>
      <c r="BB10">
        <v>0.54</v>
      </c>
      <c r="BC10">
        <v>4.79</v>
      </c>
    </row>
    <row r="11" spans="1:55">
      <c r="A11" t="s">
        <v>246</v>
      </c>
      <c r="C11" t="s">
        <v>342</v>
      </c>
      <c r="G11" t="s">
        <v>53</v>
      </c>
      <c r="H11" s="115">
        <v>2.5500000000000003</v>
      </c>
      <c r="I11" s="88">
        <v>0.34</v>
      </c>
      <c r="J11" s="88">
        <v>3.53</v>
      </c>
      <c r="K11" s="88">
        <v>0</v>
      </c>
      <c r="L11" s="88">
        <v>4.79</v>
      </c>
      <c r="M11" s="116">
        <v>0</v>
      </c>
      <c r="N11" s="115">
        <v>86.56</v>
      </c>
      <c r="O11" s="88">
        <v>280.64999999999998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13.98</v>
      </c>
      <c r="Y11">
        <v>0.42</v>
      </c>
      <c r="Z11">
        <v>0</v>
      </c>
      <c r="AA11">
        <v>3.11</v>
      </c>
      <c r="AB11">
        <v>0.56999999999999995</v>
      </c>
      <c r="AC11">
        <v>15.04</v>
      </c>
      <c r="AD11">
        <v>50</v>
      </c>
      <c r="AE11">
        <v>0</v>
      </c>
      <c r="AF11">
        <v>0</v>
      </c>
      <c r="AG11">
        <v>0.25</v>
      </c>
      <c r="AH11">
        <v>0.19</v>
      </c>
      <c r="AI11">
        <v>0</v>
      </c>
      <c r="AJ11">
        <v>0</v>
      </c>
      <c r="AK11">
        <v>60</v>
      </c>
      <c r="AL11">
        <v>0</v>
      </c>
      <c r="AM11">
        <v>100</v>
      </c>
      <c r="AN11">
        <v>0.36</v>
      </c>
      <c r="AO11">
        <v>0</v>
      </c>
      <c r="AP11">
        <v>41.69</v>
      </c>
      <c r="AQ11">
        <v>0.3</v>
      </c>
      <c r="AR11">
        <v>0.34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11.63</v>
      </c>
      <c r="AY11">
        <v>30</v>
      </c>
      <c r="AZ11">
        <v>0.34</v>
      </c>
      <c r="BA11">
        <v>44.87</v>
      </c>
      <c r="BB11">
        <v>0.54</v>
      </c>
      <c r="BC11">
        <v>4.79</v>
      </c>
    </row>
    <row r="12" spans="1:55">
      <c r="A12" t="s">
        <v>247</v>
      </c>
      <c r="C12" t="s">
        <v>362</v>
      </c>
      <c r="G12" t="s">
        <v>54</v>
      </c>
      <c r="H12" s="115">
        <v>2.5500000000000003</v>
      </c>
      <c r="I12" s="88">
        <v>0.34</v>
      </c>
      <c r="J12" s="88">
        <v>3.53</v>
      </c>
      <c r="K12" s="88">
        <v>0</v>
      </c>
      <c r="L12" s="88">
        <v>4.79</v>
      </c>
      <c r="M12" s="116">
        <v>0</v>
      </c>
      <c r="N12" s="115">
        <v>86.56</v>
      </c>
      <c r="O12" s="88">
        <v>280.64999999999998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13.98</v>
      </c>
      <c r="Y12">
        <v>0.42</v>
      </c>
      <c r="Z12">
        <v>0</v>
      </c>
      <c r="AA12">
        <v>3.11</v>
      </c>
      <c r="AB12">
        <v>0.56999999999999995</v>
      </c>
      <c r="AC12">
        <v>15.04</v>
      </c>
      <c r="AD12">
        <v>50</v>
      </c>
      <c r="AE12">
        <v>0</v>
      </c>
      <c r="AF12">
        <v>0</v>
      </c>
      <c r="AG12">
        <v>0.25</v>
      </c>
      <c r="AH12">
        <v>0.19</v>
      </c>
      <c r="AI12">
        <v>0</v>
      </c>
      <c r="AJ12">
        <v>0</v>
      </c>
      <c r="AK12">
        <v>60</v>
      </c>
      <c r="AL12">
        <v>0</v>
      </c>
      <c r="AM12">
        <v>100</v>
      </c>
      <c r="AN12">
        <v>0.36</v>
      </c>
      <c r="AO12">
        <v>0</v>
      </c>
      <c r="AP12">
        <v>41.69</v>
      </c>
      <c r="AQ12">
        <v>0.3</v>
      </c>
      <c r="AR12">
        <v>0.34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11.63</v>
      </c>
      <c r="AY12">
        <v>30</v>
      </c>
      <c r="AZ12">
        <v>0.34</v>
      </c>
      <c r="BA12">
        <v>44.87</v>
      </c>
      <c r="BB12">
        <v>0.54</v>
      </c>
      <c r="BC12">
        <v>4.79</v>
      </c>
    </row>
    <row r="13" spans="1:55">
      <c r="A13" t="s">
        <v>248</v>
      </c>
      <c r="G13" t="s">
        <v>55</v>
      </c>
      <c r="H13" s="115">
        <v>2.5500000000000003</v>
      </c>
      <c r="I13" s="88">
        <v>0.34</v>
      </c>
      <c r="J13" s="88">
        <v>3.53</v>
      </c>
      <c r="K13" s="88">
        <v>0</v>
      </c>
      <c r="L13" s="88">
        <v>4.79</v>
      </c>
      <c r="M13" s="116">
        <v>0</v>
      </c>
      <c r="N13" s="115">
        <v>86.56</v>
      </c>
      <c r="O13" s="88">
        <v>280.64999999999998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13.98</v>
      </c>
      <c r="Y13">
        <v>0.42</v>
      </c>
      <c r="Z13">
        <v>0</v>
      </c>
      <c r="AA13">
        <v>3.11</v>
      </c>
      <c r="AB13">
        <v>0.56999999999999995</v>
      </c>
      <c r="AC13">
        <v>15.04</v>
      </c>
      <c r="AD13">
        <v>50</v>
      </c>
      <c r="AE13">
        <v>0</v>
      </c>
      <c r="AF13">
        <v>0</v>
      </c>
      <c r="AG13">
        <v>0.25</v>
      </c>
      <c r="AH13">
        <v>0.19</v>
      </c>
      <c r="AI13">
        <v>0</v>
      </c>
      <c r="AJ13">
        <v>0</v>
      </c>
      <c r="AK13">
        <v>60</v>
      </c>
      <c r="AL13">
        <v>0</v>
      </c>
      <c r="AM13">
        <v>100</v>
      </c>
      <c r="AN13">
        <v>0.36</v>
      </c>
      <c r="AO13">
        <v>0</v>
      </c>
      <c r="AP13">
        <v>41.69</v>
      </c>
      <c r="AQ13">
        <v>0.3</v>
      </c>
      <c r="AR13">
        <v>0.34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11.63</v>
      </c>
      <c r="AY13">
        <v>30</v>
      </c>
      <c r="AZ13">
        <v>0.34</v>
      </c>
      <c r="BA13">
        <v>44.87</v>
      </c>
      <c r="BB13">
        <v>0.54</v>
      </c>
      <c r="BC13">
        <v>4.79</v>
      </c>
    </row>
    <row r="14" spans="1:55">
      <c r="A14" t="s">
        <v>249</v>
      </c>
      <c r="G14" t="s">
        <v>56</v>
      </c>
      <c r="H14" s="115">
        <v>2.5500000000000003</v>
      </c>
      <c r="I14" s="88">
        <v>0.34</v>
      </c>
      <c r="J14" s="88">
        <v>3.53</v>
      </c>
      <c r="K14" s="88">
        <v>0</v>
      </c>
      <c r="L14" s="88">
        <v>4.79</v>
      </c>
      <c r="M14" s="116">
        <v>0</v>
      </c>
      <c r="N14" s="115">
        <v>86.56</v>
      </c>
      <c r="O14" s="88">
        <v>280.64999999999998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13.98</v>
      </c>
      <c r="Y14">
        <v>0.42</v>
      </c>
      <c r="Z14">
        <v>0</v>
      </c>
      <c r="AA14">
        <v>3.11</v>
      </c>
      <c r="AB14">
        <v>0.56999999999999995</v>
      </c>
      <c r="AC14">
        <v>15.04</v>
      </c>
      <c r="AD14">
        <v>50</v>
      </c>
      <c r="AE14">
        <v>0</v>
      </c>
      <c r="AF14">
        <v>0</v>
      </c>
      <c r="AG14">
        <v>0.25</v>
      </c>
      <c r="AH14">
        <v>0.19</v>
      </c>
      <c r="AI14">
        <v>0</v>
      </c>
      <c r="AJ14">
        <v>0</v>
      </c>
      <c r="AK14">
        <v>60</v>
      </c>
      <c r="AL14">
        <v>0</v>
      </c>
      <c r="AM14">
        <v>100</v>
      </c>
      <c r="AN14">
        <v>0.36</v>
      </c>
      <c r="AO14">
        <v>0</v>
      </c>
      <c r="AP14">
        <v>41.69</v>
      </c>
      <c r="AQ14">
        <v>0.3</v>
      </c>
      <c r="AR14">
        <v>0.34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11.63</v>
      </c>
      <c r="AY14">
        <v>30</v>
      </c>
      <c r="AZ14">
        <v>0.34</v>
      </c>
      <c r="BA14">
        <v>44.87</v>
      </c>
      <c r="BB14">
        <v>0.54</v>
      </c>
      <c r="BC14">
        <v>4.79</v>
      </c>
    </row>
    <row r="15" spans="1:55">
      <c r="A15" t="s">
        <v>250</v>
      </c>
      <c r="G15" t="s">
        <v>57</v>
      </c>
      <c r="H15" s="115">
        <v>2.5500000000000003</v>
      </c>
      <c r="I15" s="88">
        <v>0.34</v>
      </c>
      <c r="J15" s="88">
        <v>3.44</v>
      </c>
      <c r="K15" s="88">
        <v>0</v>
      </c>
      <c r="L15" s="88">
        <v>4.79</v>
      </c>
      <c r="M15" s="116">
        <v>0</v>
      </c>
      <c r="N15" s="115">
        <v>86.56</v>
      </c>
      <c r="O15" s="88">
        <v>280.64999999999998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13.98</v>
      </c>
      <c r="Y15">
        <v>0.42</v>
      </c>
      <c r="Z15">
        <v>0</v>
      </c>
      <c r="AA15">
        <v>3.02</v>
      </c>
      <c r="AB15">
        <v>0.56999999999999995</v>
      </c>
      <c r="AC15">
        <v>15.04</v>
      </c>
      <c r="AD15">
        <v>50</v>
      </c>
      <c r="AE15">
        <v>0</v>
      </c>
      <c r="AF15">
        <v>0</v>
      </c>
      <c r="AG15">
        <v>0.25</v>
      </c>
      <c r="AH15">
        <v>0.19</v>
      </c>
      <c r="AI15">
        <v>0</v>
      </c>
      <c r="AJ15">
        <v>0</v>
      </c>
      <c r="AK15">
        <v>60</v>
      </c>
      <c r="AL15">
        <v>0</v>
      </c>
      <c r="AM15">
        <v>100</v>
      </c>
      <c r="AN15">
        <v>0.36</v>
      </c>
      <c r="AO15">
        <v>0</v>
      </c>
      <c r="AP15">
        <v>41.69</v>
      </c>
      <c r="AQ15">
        <v>0.3</v>
      </c>
      <c r="AR15">
        <v>0.34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11.63</v>
      </c>
      <c r="AY15">
        <v>30</v>
      </c>
      <c r="AZ15">
        <v>0.34</v>
      </c>
      <c r="BA15">
        <v>44.87</v>
      </c>
      <c r="BB15">
        <v>0.54</v>
      </c>
      <c r="BC15">
        <v>4.79</v>
      </c>
    </row>
    <row r="16" spans="1:55">
      <c r="A16" t="s">
        <v>251</v>
      </c>
      <c r="G16" t="s">
        <v>58</v>
      </c>
      <c r="H16" s="115">
        <v>2.5500000000000003</v>
      </c>
      <c r="I16" s="88">
        <v>0.34</v>
      </c>
      <c r="J16" s="88">
        <v>3.44</v>
      </c>
      <c r="K16" s="88">
        <v>0</v>
      </c>
      <c r="L16" s="88">
        <v>4.79</v>
      </c>
      <c r="M16" s="116">
        <v>0</v>
      </c>
      <c r="N16" s="115">
        <v>86.56</v>
      </c>
      <c r="O16" s="88">
        <v>280.64999999999998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13.98</v>
      </c>
      <c r="Y16">
        <v>0.42</v>
      </c>
      <c r="Z16">
        <v>0</v>
      </c>
      <c r="AA16">
        <v>3.02</v>
      </c>
      <c r="AB16">
        <v>0.56999999999999995</v>
      </c>
      <c r="AC16">
        <v>15.04</v>
      </c>
      <c r="AD16">
        <v>50</v>
      </c>
      <c r="AE16">
        <v>0</v>
      </c>
      <c r="AF16">
        <v>0</v>
      </c>
      <c r="AG16">
        <v>0.25</v>
      </c>
      <c r="AH16">
        <v>0.19</v>
      </c>
      <c r="AI16">
        <v>0</v>
      </c>
      <c r="AJ16">
        <v>0</v>
      </c>
      <c r="AK16">
        <v>60</v>
      </c>
      <c r="AL16">
        <v>0</v>
      </c>
      <c r="AM16">
        <v>100</v>
      </c>
      <c r="AN16">
        <v>0.36</v>
      </c>
      <c r="AO16">
        <v>0</v>
      </c>
      <c r="AP16">
        <v>41.69</v>
      </c>
      <c r="AQ16">
        <v>0.3</v>
      </c>
      <c r="AR16">
        <v>0.34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11.63</v>
      </c>
      <c r="AY16">
        <v>30</v>
      </c>
      <c r="AZ16">
        <v>0.34</v>
      </c>
      <c r="BA16">
        <v>44.87</v>
      </c>
      <c r="BB16">
        <v>0.54</v>
      </c>
      <c r="BC16">
        <v>4.79</v>
      </c>
    </row>
    <row r="17" spans="1:55">
      <c r="A17" t="s">
        <v>252</v>
      </c>
      <c r="G17" t="s">
        <v>59</v>
      </c>
      <c r="H17" s="115">
        <v>2.5500000000000003</v>
      </c>
      <c r="I17" s="88">
        <v>0.34</v>
      </c>
      <c r="J17" s="88">
        <v>3.44</v>
      </c>
      <c r="K17" s="88">
        <v>0</v>
      </c>
      <c r="L17" s="88">
        <v>4.79</v>
      </c>
      <c r="M17" s="116">
        <v>0</v>
      </c>
      <c r="N17" s="115">
        <v>86.56</v>
      </c>
      <c r="O17" s="88">
        <v>280.64999999999998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13.98</v>
      </c>
      <c r="Y17">
        <v>0.42</v>
      </c>
      <c r="Z17">
        <v>0</v>
      </c>
      <c r="AA17">
        <v>3.02</v>
      </c>
      <c r="AB17">
        <v>0.56999999999999995</v>
      </c>
      <c r="AC17">
        <v>15.04</v>
      </c>
      <c r="AD17">
        <v>50</v>
      </c>
      <c r="AE17">
        <v>0</v>
      </c>
      <c r="AF17">
        <v>0</v>
      </c>
      <c r="AG17">
        <v>0.25</v>
      </c>
      <c r="AH17">
        <v>0.19</v>
      </c>
      <c r="AI17">
        <v>0</v>
      </c>
      <c r="AJ17">
        <v>0</v>
      </c>
      <c r="AK17">
        <v>60</v>
      </c>
      <c r="AL17">
        <v>0</v>
      </c>
      <c r="AM17">
        <v>100</v>
      </c>
      <c r="AN17">
        <v>0.36</v>
      </c>
      <c r="AO17">
        <v>0</v>
      </c>
      <c r="AP17">
        <v>41.69</v>
      </c>
      <c r="AQ17">
        <v>0.3</v>
      </c>
      <c r="AR17">
        <v>0.34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11.63</v>
      </c>
      <c r="AY17">
        <v>30</v>
      </c>
      <c r="AZ17">
        <v>0.34</v>
      </c>
      <c r="BA17">
        <v>44.87</v>
      </c>
      <c r="BB17">
        <v>0.54</v>
      </c>
      <c r="BC17">
        <v>4.79</v>
      </c>
    </row>
    <row r="18" spans="1:55">
      <c r="A18" t="s">
        <v>253</v>
      </c>
      <c r="G18" t="s">
        <v>60</v>
      </c>
      <c r="H18" s="115">
        <v>2.5500000000000003</v>
      </c>
      <c r="I18" s="88">
        <v>0.34</v>
      </c>
      <c r="J18" s="88">
        <v>3.44</v>
      </c>
      <c r="K18" s="88">
        <v>0</v>
      </c>
      <c r="L18" s="88">
        <v>4.79</v>
      </c>
      <c r="M18" s="116">
        <v>0</v>
      </c>
      <c r="N18" s="115">
        <v>86.56</v>
      </c>
      <c r="O18" s="88">
        <v>280.64999999999998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13.98</v>
      </c>
      <c r="Y18">
        <v>0.42</v>
      </c>
      <c r="Z18">
        <v>0</v>
      </c>
      <c r="AA18">
        <v>3.02</v>
      </c>
      <c r="AB18">
        <v>0.56999999999999995</v>
      </c>
      <c r="AC18">
        <v>15.04</v>
      </c>
      <c r="AD18">
        <v>50</v>
      </c>
      <c r="AE18">
        <v>0</v>
      </c>
      <c r="AF18">
        <v>0</v>
      </c>
      <c r="AG18">
        <v>0.25</v>
      </c>
      <c r="AH18">
        <v>0.19</v>
      </c>
      <c r="AI18">
        <v>0</v>
      </c>
      <c r="AJ18">
        <v>0</v>
      </c>
      <c r="AK18">
        <v>60</v>
      </c>
      <c r="AL18">
        <v>0</v>
      </c>
      <c r="AM18">
        <v>100</v>
      </c>
      <c r="AN18">
        <v>0.36</v>
      </c>
      <c r="AO18">
        <v>0</v>
      </c>
      <c r="AP18">
        <v>41.69</v>
      </c>
      <c r="AQ18">
        <v>0.3</v>
      </c>
      <c r="AR18">
        <v>0.34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11.63</v>
      </c>
      <c r="AY18">
        <v>30</v>
      </c>
      <c r="AZ18">
        <v>0.34</v>
      </c>
      <c r="BA18">
        <v>44.87</v>
      </c>
      <c r="BB18">
        <v>0.54</v>
      </c>
      <c r="BC18">
        <v>4.79</v>
      </c>
    </row>
    <row r="19" spans="1:55">
      <c r="A19" t="s">
        <v>267</v>
      </c>
      <c r="G19" t="s">
        <v>61</v>
      </c>
      <c r="H19" s="115">
        <v>2.5500000000000003</v>
      </c>
      <c r="I19" s="88">
        <v>0.34</v>
      </c>
      <c r="J19" s="88">
        <v>3.44</v>
      </c>
      <c r="K19" s="88">
        <v>0</v>
      </c>
      <c r="L19" s="88">
        <v>4.79</v>
      </c>
      <c r="M19" s="116">
        <v>0</v>
      </c>
      <c r="N19" s="115">
        <v>86.56</v>
      </c>
      <c r="O19" s="88">
        <v>280.64999999999998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13.98</v>
      </c>
      <c r="Y19">
        <v>0.42</v>
      </c>
      <c r="Z19">
        <v>0</v>
      </c>
      <c r="AA19">
        <v>3.02</v>
      </c>
      <c r="AB19">
        <v>0.56999999999999995</v>
      </c>
      <c r="AC19">
        <v>15.04</v>
      </c>
      <c r="AD19">
        <v>50</v>
      </c>
      <c r="AE19">
        <v>0</v>
      </c>
      <c r="AF19">
        <v>0</v>
      </c>
      <c r="AG19">
        <v>0.25</v>
      </c>
      <c r="AH19">
        <v>0.19</v>
      </c>
      <c r="AI19">
        <v>0</v>
      </c>
      <c r="AJ19">
        <v>0</v>
      </c>
      <c r="AK19">
        <v>60</v>
      </c>
      <c r="AL19">
        <v>0</v>
      </c>
      <c r="AM19">
        <v>100</v>
      </c>
      <c r="AN19">
        <v>0.36</v>
      </c>
      <c r="AO19">
        <v>0</v>
      </c>
      <c r="AP19">
        <v>41.69</v>
      </c>
      <c r="AQ19">
        <v>0.3</v>
      </c>
      <c r="AR19">
        <v>0.34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11.63</v>
      </c>
      <c r="AY19">
        <v>30</v>
      </c>
      <c r="AZ19">
        <v>0.34</v>
      </c>
      <c r="BA19">
        <v>44.87</v>
      </c>
      <c r="BB19">
        <v>0.54</v>
      </c>
      <c r="BC19">
        <v>4.79</v>
      </c>
    </row>
    <row r="20" spans="1:55">
      <c r="A20" t="s">
        <v>268</v>
      </c>
      <c r="G20" t="s">
        <v>62</v>
      </c>
      <c r="H20" s="115">
        <v>2.5500000000000003</v>
      </c>
      <c r="I20" s="88">
        <v>0.34</v>
      </c>
      <c r="J20" s="88">
        <v>3.44</v>
      </c>
      <c r="K20" s="88">
        <v>0</v>
      </c>
      <c r="L20" s="88">
        <v>4.79</v>
      </c>
      <c r="M20" s="116">
        <v>0</v>
      </c>
      <c r="N20" s="115">
        <v>86.56</v>
      </c>
      <c r="O20" s="88">
        <v>280.64999999999998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13.98</v>
      </c>
      <c r="Y20">
        <v>0.42</v>
      </c>
      <c r="Z20">
        <v>0</v>
      </c>
      <c r="AA20">
        <v>3.02</v>
      </c>
      <c r="AB20">
        <v>0.56999999999999995</v>
      </c>
      <c r="AC20">
        <v>15.04</v>
      </c>
      <c r="AD20">
        <v>50</v>
      </c>
      <c r="AE20">
        <v>0</v>
      </c>
      <c r="AF20">
        <v>0</v>
      </c>
      <c r="AG20">
        <v>0.25</v>
      </c>
      <c r="AH20">
        <v>0.19</v>
      </c>
      <c r="AI20">
        <v>0</v>
      </c>
      <c r="AJ20">
        <v>0</v>
      </c>
      <c r="AK20">
        <v>60</v>
      </c>
      <c r="AL20">
        <v>0</v>
      </c>
      <c r="AM20">
        <v>100</v>
      </c>
      <c r="AN20">
        <v>0.36</v>
      </c>
      <c r="AO20">
        <v>0</v>
      </c>
      <c r="AP20">
        <v>41.69</v>
      </c>
      <c r="AQ20">
        <v>0.3</v>
      </c>
      <c r="AR20">
        <v>0.34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11.63</v>
      </c>
      <c r="AY20">
        <v>30</v>
      </c>
      <c r="AZ20">
        <v>0.34</v>
      </c>
      <c r="BA20">
        <v>44.87</v>
      </c>
      <c r="BB20">
        <v>0.54</v>
      </c>
      <c r="BC20">
        <v>4.79</v>
      </c>
    </row>
    <row r="21" spans="1:55">
      <c r="A21" t="s">
        <v>254</v>
      </c>
      <c r="G21" t="s">
        <v>63</v>
      </c>
      <c r="H21" s="115">
        <v>2.5500000000000003</v>
      </c>
      <c r="I21" s="88">
        <v>0.34</v>
      </c>
      <c r="J21" s="88">
        <v>3.44</v>
      </c>
      <c r="K21" s="88">
        <v>0</v>
      </c>
      <c r="L21" s="88">
        <v>4.79</v>
      </c>
      <c r="M21" s="116">
        <v>0</v>
      </c>
      <c r="N21" s="115">
        <v>86.56</v>
      </c>
      <c r="O21" s="88">
        <v>280.64999999999998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13.98</v>
      </c>
      <c r="Y21">
        <v>0.42</v>
      </c>
      <c r="Z21">
        <v>0</v>
      </c>
      <c r="AA21">
        <v>3.02</v>
      </c>
      <c r="AB21">
        <v>0.56999999999999995</v>
      </c>
      <c r="AC21">
        <v>15.04</v>
      </c>
      <c r="AD21">
        <v>50</v>
      </c>
      <c r="AE21">
        <v>0</v>
      </c>
      <c r="AF21">
        <v>0</v>
      </c>
      <c r="AG21">
        <v>0.25</v>
      </c>
      <c r="AH21">
        <v>0.19</v>
      </c>
      <c r="AI21">
        <v>0</v>
      </c>
      <c r="AJ21">
        <v>0</v>
      </c>
      <c r="AK21">
        <v>60</v>
      </c>
      <c r="AL21">
        <v>0</v>
      </c>
      <c r="AM21">
        <v>100</v>
      </c>
      <c r="AN21">
        <v>0.36</v>
      </c>
      <c r="AO21">
        <v>0</v>
      </c>
      <c r="AP21">
        <v>41.69</v>
      </c>
      <c r="AQ21">
        <v>0.3</v>
      </c>
      <c r="AR21">
        <v>0.34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11.63</v>
      </c>
      <c r="AY21">
        <v>30</v>
      </c>
      <c r="AZ21">
        <v>0.34</v>
      </c>
      <c r="BA21">
        <v>44.87</v>
      </c>
      <c r="BB21">
        <v>0.54</v>
      </c>
      <c r="BC21">
        <v>4.79</v>
      </c>
    </row>
    <row r="22" spans="1:55">
      <c r="A22" t="s">
        <v>255</v>
      </c>
      <c r="G22" t="s">
        <v>64</v>
      </c>
      <c r="H22" s="115">
        <v>2.5500000000000003</v>
      </c>
      <c r="I22" s="88">
        <v>0.34</v>
      </c>
      <c r="J22" s="88">
        <v>3.44</v>
      </c>
      <c r="K22" s="88">
        <v>0</v>
      </c>
      <c r="L22" s="88">
        <v>4.79</v>
      </c>
      <c r="M22" s="116">
        <v>0</v>
      </c>
      <c r="N22" s="115">
        <v>86.56</v>
      </c>
      <c r="O22" s="88">
        <v>280.64999999999998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13.98</v>
      </c>
      <c r="Y22">
        <v>0.42</v>
      </c>
      <c r="Z22">
        <v>0</v>
      </c>
      <c r="AA22">
        <v>3.02</v>
      </c>
      <c r="AB22">
        <v>0.56999999999999995</v>
      </c>
      <c r="AC22">
        <v>15.04</v>
      </c>
      <c r="AD22">
        <v>50</v>
      </c>
      <c r="AE22">
        <v>0</v>
      </c>
      <c r="AF22">
        <v>0</v>
      </c>
      <c r="AG22">
        <v>0.25</v>
      </c>
      <c r="AH22">
        <v>0.19</v>
      </c>
      <c r="AI22">
        <v>0</v>
      </c>
      <c r="AJ22">
        <v>0</v>
      </c>
      <c r="AK22">
        <v>60</v>
      </c>
      <c r="AL22">
        <v>0</v>
      </c>
      <c r="AM22">
        <v>100</v>
      </c>
      <c r="AN22">
        <v>0.36</v>
      </c>
      <c r="AO22">
        <v>0</v>
      </c>
      <c r="AP22">
        <v>41.69</v>
      </c>
      <c r="AQ22">
        <v>0.3</v>
      </c>
      <c r="AR22">
        <v>0.34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11.63</v>
      </c>
      <c r="AY22">
        <v>30</v>
      </c>
      <c r="AZ22">
        <v>0.34</v>
      </c>
      <c r="BA22">
        <v>44.87</v>
      </c>
      <c r="BB22">
        <v>0.54</v>
      </c>
      <c r="BC22">
        <v>4.79</v>
      </c>
    </row>
    <row r="23" spans="1:55">
      <c r="A23" t="s">
        <v>256</v>
      </c>
      <c r="G23" t="s">
        <v>65</v>
      </c>
      <c r="H23" s="115">
        <v>2.5500000000000003</v>
      </c>
      <c r="I23" s="88">
        <v>0.34</v>
      </c>
      <c r="J23" s="88">
        <v>3.34</v>
      </c>
      <c r="K23" s="88">
        <v>0</v>
      </c>
      <c r="L23" s="88">
        <v>4.79</v>
      </c>
      <c r="M23" s="116">
        <v>0</v>
      </c>
      <c r="N23" s="115">
        <v>86.56</v>
      </c>
      <c r="O23" s="88">
        <v>280.64999999999998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13.98</v>
      </c>
      <c r="Y23">
        <v>0.42</v>
      </c>
      <c r="Z23">
        <v>0</v>
      </c>
      <c r="AA23">
        <v>2.92</v>
      </c>
      <c r="AB23">
        <v>0.56999999999999995</v>
      </c>
      <c r="AC23">
        <v>15.04</v>
      </c>
      <c r="AD23">
        <v>50</v>
      </c>
      <c r="AE23">
        <v>0</v>
      </c>
      <c r="AF23">
        <v>0</v>
      </c>
      <c r="AG23">
        <v>0.25</v>
      </c>
      <c r="AH23">
        <v>0.19</v>
      </c>
      <c r="AI23">
        <v>0</v>
      </c>
      <c r="AJ23">
        <v>0</v>
      </c>
      <c r="AK23">
        <v>60</v>
      </c>
      <c r="AL23">
        <v>0</v>
      </c>
      <c r="AM23">
        <v>100</v>
      </c>
      <c r="AN23">
        <v>0.36</v>
      </c>
      <c r="AO23">
        <v>0</v>
      </c>
      <c r="AP23">
        <v>41.69</v>
      </c>
      <c r="AQ23">
        <v>0.3</v>
      </c>
      <c r="AR23">
        <v>0.34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11.63</v>
      </c>
      <c r="AY23">
        <v>30</v>
      </c>
      <c r="AZ23">
        <v>0.34</v>
      </c>
      <c r="BA23">
        <v>44.87</v>
      </c>
      <c r="BB23">
        <v>0.54</v>
      </c>
      <c r="BC23">
        <v>4.79</v>
      </c>
    </row>
    <row r="24" spans="1:55">
      <c r="A24" t="s">
        <v>257</v>
      </c>
      <c r="G24" t="s">
        <v>66</v>
      </c>
      <c r="H24" s="115">
        <v>2.5500000000000003</v>
      </c>
      <c r="I24" s="88">
        <v>0.34</v>
      </c>
      <c r="J24" s="88">
        <v>3.34</v>
      </c>
      <c r="K24" s="88">
        <v>0</v>
      </c>
      <c r="L24" s="88">
        <v>4.79</v>
      </c>
      <c r="M24" s="116">
        <v>0</v>
      </c>
      <c r="N24" s="115">
        <v>86.56</v>
      </c>
      <c r="O24" s="88">
        <v>280.64999999999998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13.98</v>
      </c>
      <c r="Y24">
        <v>0.42</v>
      </c>
      <c r="Z24">
        <v>0</v>
      </c>
      <c r="AA24">
        <v>2.92</v>
      </c>
      <c r="AB24">
        <v>0.56999999999999995</v>
      </c>
      <c r="AC24">
        <v>15.04</v>
      </c>
      <c r="AD24">
        <v>50</v>
      </c>
      <c r="AE24">
        <v>0</v>
      </c>
      <c r="AF24">
        <v>0</v>
      </c>
      <c r="AG24">
        <v>0.25</v>
      </c>
      <c r="AH24">
        <v>0.19</v>
      </c>
      <c r="AI24">
        <v>0</v>
      </c>
      <c r="AJ24">
        <v>0</v>
      </c>
      <c r="AK24">
        <v>60</v>
      </c>
      <c r="AL24">
        <v>0</v>
      </c>
      <c r="AM24">
        <v>100</v>
      </c>
      <c r="AN24">
        <v>0.36</v>
      </c>
      <c r="AO24">
        <v>0</v>
      </c>
      <c r="AP24">
        <v>41.69</v>
      </c>
      <c r="AQ24">
        <v>0.3</v>
      </c>
      <c r="AR24">
        <v>0.34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11.63</v>
      </c>
      <c r="AY24">
        <v>30</v>
      </c>
      <c r="AZ24">
        <v>0.34</v>
      </c>
      <c r="BA24">
        <v>44.87</v>
      </c>
      <c r="BB24">
        <v>0.54</v>
      </c>
      <c r="BC24">
        <v>4.79</v>
      </c>
    </row>
    <row r="25" spans="1:55">
      <c r="A25" t="s">
        <v>258</v>
      </c>
      <c r="G25" t="s">
        <v>67</v>
      </c>
      <c r="H25" s="115">
        <v>2.5500000000000003</v>
      </c>
      <c r="I25" s="88">
        <v>0.34</v>
      </c>
      <c r="J25" s="88">
        <v>3.34</v>
      </c>
      <c r="K25" s="88">
        <v>0</v>
      </c>
      <c r="L25" s="88">
        <v>4.79</v>
      </c>
      <c r="M25" s="116">
        <v>0</v>
      </c>
      <c r="N25" s="115">
        <v>86.56</v>
      </c>
      <c r="O25" s="88">
        <v>280.64999999999998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13.98</v>
      </c>
      <c r="Y25">
        <v>0.42</v>
      </c>
      <c r="Z25">
        <v>0</v>
      </c>
      <c r="AA25">
        <v>2.92</v>
      </c>
      <c r="AB25">
        <v>0.56999999999999995</v>
      </c>
      <c r="AC25">
        <v>15.04</v>
      </c>
      <c r="AD25">
        <v>50</v>
      </c>
      <c r="AE25">
        <v>0</v>
      </c>
      <c r="AF25">
        <v>0</v>
      </c>
      <c r="AG25">
        <v>0.25</v>
      </c>
      <c r="AH25">
        <v>0.19</v>
      </c>
      <c r="AI25">
        <v>0</v>
      </c>
      <c r="AJ25">
        <v>0</v>
      </c>
      <c r="AK25">
        <v>60</v>
      </c>
      <c r="AL25">
        <v>0</v>
      </c>
      <c r="AM25">
        <v>100</v>
      </c>
      <c r="AN25">
        <v>0.36</v>
      </c>
      <c r="AO25">
        <v>0</v>
      </c>
      <c r="AP25">
        <v>41.69</v>
      </c>
      <c r="AQ25">
        <v>0.3</v>
      </c>
      <c r="AR25">
        <v>0.34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11.63</v>
      </c>
      <c r="AY25">
        <v>30</v>
      </c>
      <c r="AZ25">
        <v>0.34</v>
      </c>
      <c r="BA25">
        <v>44.87</v>
      </c>
      <c r="BB25">
        <v>0.54</v>
      </c>
      <c r="BC25">
        <v>4.79</v>
      </c>
    </row>
    <row r="26" spans="1:55">
      <c r="A26" t="s">
        <v>259</v>
      </c>
      <c r="G26" t="s">
        <v>68</v>
      </c>
      <c r="H26" s="115">
        <v>2.5500000000000003</v>
      </c>
      <c r="I26" s="88">
        <v>0.34</v>
      </c>
      <c r="J26" s="88">
        <v>3.34</v>
      </c>
      <c r="K26" s="88">
        <v>0</v>
      </c>
      <c r="L26" s="88">
        <v>4.79</v>
      </c>
      <c r="M26" s="116">
        <v>0</v>
      </c>
      <c r="N26" s="115">
        <v>86.56</v>
      </c>
      <c r="O26" s="88">
        <v>280.64999999999998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13.98</v>
      </c>
      <c r="Y26">
        <v>0.42</v>
      </c>
      <c r="Z26">
        <v>0</v>
      </c>
      <c r="AA26">
        <v>2.92</v>
      </c>
      <c r="AB26">
        <v>0.56999999999999995</v>
      </c>
      <c r="AC26">
        <v>15.04</v>
      </c>
      <c r="AD26">
        <v>50</v>
      </c>
      <c r="AE26">
        <v>0</v>
      </c>
      <c r="AF26">
        <v>0</v>
      </c>
      <c r="AG26">
        <v>0.25</v>
      </c>
      <c r="AH26">
        <v>0.19</v>
      </c>
      <c r="AI26">
        <v>0</v>
      </c>
      <c r="AJ26">
        <v>0</v>
      </c>
      <c r="AK26">
        <v>60</v>
      </c>
      <c r="AL26">
        <v>0</v>
      </c>
      <c r="AM26">
        <v>100</v>
      </c>
      <c r="AN26">
        <v>0.36</v>
      </c>
      <c r="AO26">
        <v>0</v>
      </c>
      <c r="AP26">
        <v>41.69</v>
      </c>
      <c r="AQ26">
        <v>0.3</v>
      </c>
      <c r="AR26">
        <v>0.34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11.63</v>
      </c>
      <c r="AY26">
        <v>30</v>
      </c>
      <c r="AZ26">
        <v>0.34</v>
      </c>
      <c r="BA26">
        <v>44.87</v>
      </c>
      <c r="BB26">
        <v>0.54</v>
      </c>
      <c r="BC26">
        <v>4.79</v>
      </c>
    </row>
    <row r="27" spans="1:55">
      <c r="A27" t="s">
        <v>260</v>
      </c>
      <c r="G27" t="s">
        <v>69</v>
      </c>
      <c r="H27" s="115">
        <v>41.839999999999996</v>
      </c>
      <c r="I27" s="88">
        <v>0.34</v>
      </c>
      <c r="J27" s="88">
        <v>3.32</v>
      </c>
      <c r="K27" s="88">
        <v>0</v>
      </c>
      <c r="L27" s="88">
        <v>4.79</v>
      </c>
      <c r="M27" s="116">
        <v>0</v>
      </c>
      <c r="N27" s="115">
        <v>331.75</v>
      </c>
      <c r="O27" s="88">
        <v>369.20000000000005</v>
      </c>
      <c r="P27" s="88">
        <v>0</v>
      </c>
      <c r="Q27" s="88">
        <v>0</v>
      </c>
      <c r="R27" s="88">
        <v>0</v>
      </c>
      <c r="S27" s="116">
        <v>0</v>
      </c>
      <c r="W27">
        <v>290.06</v>
      </c>
      <c r="X27">
        <v>13.98</v>
      </c>
      <c r="Y27">
        <v>0.4</v>
      </c>
      <c r="Z27">
        <v>39.28</v>
      </c>
      <c r="AA27">
        <v>2.92</v>
      </c>
      <c r="AB27">
        <v>0.53</v>
      </c>
      <c r="AC27">
        <v>0</v>
      </c>
      <c r="AD27">
        <v>50</v>
      </c>
      <c r="AE27">
        <v>0</v>
      </c>
      <c r="AF27">
        <v>0</v>
      </c>
      <c r="AG27">
        <v>0.23</v>
      </c>
      <c r="AH27">
        <v>0.17</v>
      </c>
      <c r="AI27">
        <v>0</v>
      </c>
      <c r="AJ27">
        <v>0</v>
      </c>
      <c r="AK27">
        <v>60</v>
      </c>
      <c r="AL27">
        <v>0</v>
      </c>
      <c r="AM27">
        <v>100</v>
      </c>
      <c r="AN27">
        <v>0.36</v>
      </c>
      <c r="AO27">
        <v>103.59</v>
      </c>
      <c r="AP27">
        <v>41.69</v>
      </c>
      <c r="AQ27">
        <v>0.3</v>
      </c>
      <c r="AR27">
        <v>0.34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11.63</v>
      </c>
      <c r="AY27">
        <v>30</v>
      </c>
      <c r="AZ27">
        <v>0.43</v>
      </c>
      <c r="BA27">
        <v>0</v>
      </c>
      <c r="BB27">
        <v>0.54</v>
      </c>
      <c r="BC27">
        <v>4.79</v>
      </c>
    </row>
    <row r="28" spans="1:55">
      <c r="A28" t="s">
        <v>261</v>
      </c>
      <c r="G28" t="s">
        <v>70</v>
      </c>
      <c r="H28" s="115">
        <v>109.87000000000002</v>
      </c>
      <c r="I28" s="88">
        <v>0.34</v>
      </c>
      <c r="J28" s="88">
        <v>3.32</v>
      </c>
      <c r="K28" s="88">
        <v>0</v>
      </c>
      <c r="L28" s="88">
        <v>4.79</v>
      </c>
      <c r="M28" s="116">
        <v>0</v>
      </c>
      <c r="N28" s="115">
        <v>331.75</v>
      </c>
      <c r="O28" s="88">
        <v>369.20000000000005</v>
      </c>
      <c r="P28" s="88">
        <v>0</v>
      </c>
      <c r="Q28" s="88">
        <v>0</v>
      </c>
      <c r="R28" s="88">
        <v>0</v>
      </c>
      <c r="S28" s="116">
        <v>0</v>
      </c>
      <c r="W28">
        <v>290.06</v>
      </c>
      <c r="X28">
        <v>13.98</v>
      </c>
      <c r="Y28">
        <v>0.4</v>
      </c>
      <c r="Z28">
        <v>107.31</v>
      </c>
      <c r="AA28">
        <v>2.92</v>
      </c>
      <c r="AB28">
        <v>0.53</v>
      </c>
      <c r="AC28">
        <v>0</v>
      </c>
      <c r="AD28">
        <v>50</v>
      </c>
      <c r="AE28">
        <v>0</v>
      </c>
      <c r="AF28">
        <v>0</v>
      </c>
      <c r="AG28">
        <v>0.23</v>
      </c>
      <c r="AH28">
        <v>0.17</v>
      </c>
      <c r="AI28">
        <v>0</v>
      </c>
      <c r="AJ28">
        <v>0</v>
      </c>
      <c r="AK28">
        <v>60</v>
      </c>
      <c r="AL28">
        <v>0</v>
      </c>
      <c r="AM28">
        <v>100</v>
      </c>
      <c r="AN28">
        <v>0.36</v>
      </c>
      <c r="AO28">
        <v>103.59</v>
      </c>
      <c r="AP28">
        <v>41.69</v>
      </c>
      <c r="AQ28">
        <v>0.3</v>
      </c>
      <c r="AR28">
        <v>0.34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11.63</v>
      </c>
      <c r="AY28">
        <v>30</v>
      </c>
      <c r="AZ28">
        <v>0.43</v>
      </c>
      <c r="BA28">
        <v>0</v>
      </c>
      <c r="BB28">
        <v>0.54</v>
      </c>
      <c r="BC28">
        <v>4.79</v>
      </c>
    </row>
    <row r="29" spans="1:55">
      <c r="A29" t="s">
        <v>269</v>
      </c>
      <c r="G29" t="s">
        <v>71</v>
      </c>
      <c r="H29" s="115">
        <v>109.87000000000002</v>
      </c>
      <c r="I29" s="88">
        <v>0.34</v>
      </c>
      <c r="J29" s="88">
        <v>3.32</v>
      </c>
      <c r="K29" s="88">
        <v>0</v>
      </c>
      <c r="L29" s="88">
        <v>4.79</v>
      </c>
      <c r="M29" s="116">
        <v>0</v>
      </c>
      <c r="N29" s="115">
        <v>331.75</v>
      </c>
      <c r="O29" s="88">
        <v>369.20000000000005</v>
      </c>
      <c r="P29" s="88">
        <v>0</v>
      </c>
      <c r="Q29" s="88">
        <v>0</v>
      </c>
      <c r="R29" s="88">
        <v>0</v>
      </c>
      <c r="S29" s="116">
        <v>0</v>
      </c>
      <c r="W29">
        <v>290.06</v>
      </c>
      <c r="X29">
        <v>13.98</v>
      </c>
      <c r="Y29">
        <v>0.4</v>
      </c>
      <c r="Z29">
        <v>107.31</v>
      </c>
      <c r="AA29">
        <v>2.92</v>
      </c>
      <c r="AB29">
        <v>0.53</v>
      </c>
      <c r="AC29">
        <v>0</v>
      </c>
      <c r="AD29">
        <v>50</v>
      </c>
      <c r="AE29">
        <v>0</v>
      </c>
      <c r="AF29">
        <v>0</v>
      </c>
      <c r="AG29">
        <v>0.23</v>
      </c>
      <c r="AH29">
        <v>0.17</v>
      </c>
      <c r="AI29">
        <v>0</v>
      </c>
      <c r="AJ29">
        <v>0</v>
      </c>
      <c r="AK29">
        <v>60</v>
      </c>
      <c r="AL29">
        <v>0</v>
      </c>
      <c r="AM29">
        <v>100</v>
      </c>
      <c r="AN29">
        <v>0.36</v>
      </c>
      <c r="AO29">
        <v>103.59</v>
      </c>
      <c r="AP29">
        <v>41.69</v>
      </c>
      <c r="AQ29">
        <v>0.3</v>
      </c>
      <c r="AR29">
        <v>0.34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11.63</v>
      </c>
      <c r="AY29">
        <v>30</v>
      </c>
      <c r="AZ29">
        <v>0.43</v>
      </c>
      <c r="BA29">
        <v>0</v>
      </c>
      <c r="BB29">
        <v>0.54</v>
      </c>
      <c r="BC29">
        <v>4.79</v>
      </c>
    </row>
    <row r="30" spans="1:55">
      <c r="A30" t="s">
        <v>270</v>
      </c>
      <c r="G30" t="s">
        <v>72</v>
      </c>
      <c r="H30" s="115">
        <v>109.87000000000002</v>
      </c>
      <c r="I30" s="88">
        <v>0.34</v>
      </c>
      <c r="J30" s="88">
        <v>3.32</v>
      </c>
      <c r="K30" s="88">
        <v>0</v>
      </c>
      <c r="L30" s="88">
        <v>4.79</v>
      </c>
      <c r="M30" s="116">
        <v>0</v>
      </c>
      <c r="N30" s="115">
        <v>331.75</v>
      </c>
      <c r="O30" s="88">
        <v>369.20000000000005</v>
      </c>
      <c r="P30" s="88">
        <v>0</v>
      </c>
      <c r="Q30" s="88">
        <v>0</v>
      </c>
      <c r="R30" s="88">
        <v>0</v>
      </c>
      <c r="S30" s="116">
        <v>0</v>
      </c>
      <c r="W30">
        <v>290.06</v>
      </c>
      <c r="X30">
        <v>13.98</v>
      </c>
      <c r="Y30">
        <v>0.4</v>
      </c>
      <c r="Z30">
        <v>107.31</v>
      </c>
      <c r="AA30">
        <v>2.92</v>
      </c>
      <c r="AB30">
        <v>0.53</v>
      </c>
      <c r="AC30">
        <v>0</v>
      </c>
      <c r="AD30">
        <v>50</v>
      </c>
      <c r="AE30">
        <v>0</v>
      </c>
      <c r="AF30">
        <v>0</v>
      </c>
      <c r="AG30">
        <v>0.23</v>
      </c>
      <c r="AH30">
        <v>0.17</v>
      </c>
      <c r="AI30">
        <v>0</v>
      </c>
      <c r="AJ30">
        <v>0</v>
      </c>
      <c r="AK30">
        <v>60</v>
      </c>
      <c r="AL30">
        <v>0</v>
      </c>
      <c r="AM30">
        <v>100</v>
      </c>
      <c r="AN30">
        <v>0.36</v>
      </c>
      <c r="AO30">
        <v>103.59</v>
      </c>
      <c r="AP30">
        <v>41.69</v>
      </c>
      <c r="AQ30">
        <v>0.3</v>
      </c>
      <c r="AR30">
        <v>0.34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11.63</v>
      </c>
      <c r="AY30">
        <v>30</v>
      </c>
      <c r="AZ30">
        <v>0.43</v>
      </c>
      <c r="BA30">
        <v>0</v>
      </c>
      <c r="BB30">
        <v>0.54</v>
      </c>
      <c r="BC30">
        <v>4.79</v>
      </c>
    </row>
    <row r="31" spans="1:55">
      <c r="A31" t="s">
        <v>280</v>
      </c>
      <c r="G31" t="s">
        <v>73</v>
      </c>
      <c r="H31" s="115">
        <v>208.55</v>
      </c>
      <c r="I31" s="88">
        <v>0.34</v>
      </c>
      <c r="J31" s="88">
        <v>3.32</v>
      </c>
      <c r="K31" s="88">
        <v>0</v>
      </c>
      <c r="L31" s="88">
        <v>4.79</v>
      </c>
      <c r="M31" s="116">
        <v>0</v>
      </c>
      <c r="N31" s="115">
        <v>331.75</v>
      </c>
      <c r="O31" s="88">
        <v>369.20000000000005</v>
      </c>
      <c r="P31" s="88">
        <v>0</v>
      </c>
      <c r="Q31" s="88">
        <v>0</v>
      </c>
      <c r="R31" s="88">
        <v>0</v>
      </c>
      <c r="S31" s="116">
        <v>0</v>
      </c>
      <c r="W31">
        <v>290.06</v>
      </c>
      <c r="X31">
        <v>13.98</v>
      </c>
      <c r="Y31">
        <v>0.4</v>
      </c>
      <c r="Z31">
        <v>107.31</v>
      </c>
      <c r="AA31">
        <v>2.92</v>
      </c>
      <c r="AB31">
        <v>0.53</v>
      </c>
      <c r="AC31">
        <v>0</v>
      </c>
      <c r="AD31">
        <v>50</v>
      </c>
      <c r="AE31">
        <v>0</v>
      </c>
      <c r="AF31">
        <v>0</v>
      </c>
      <c r="AG31">
        <v>0.23</v>
      </c>
      <c r="AH31">
        <v>0.17</v>
      </c>
      <c r="AI31">
        <v>0</v>
      </c>
      <c r="AJ31">
        <v>0</v>
      </c>
      <c r="AK31">
        <v>60</v>
      </c>
      <c r="AL31">
        <v>0</v>
      </c>
      <c r="AM31">
        <v>100</v>
      </c>
      <c r="AN31">
        <v>0.36</v>
      </c>
      <c r="AO31">
        <v>103.59</v>
      </c>
      <c r="AP31">
        <v>41.69</v>
      </c>
      <c r="AQ31">
        <v>0.3</v>
      </c>
      <c r="AR31">
        <v>0.34</v>
      </c>
      <c r="AS31">
        <v>0</v>
      </c>
      <c r="AT31">
        <v>0</v>
      </c>
      <c r="AU31">
        <v>0</v>
      </c>
      <c r="AV31">
        <v>98.68</v>
      </c>
      <c r="AW31">
        <v>0</v>
      </c>
      <c r="AX31">
        <v>11.63</v>
      </c>
      <c r="AY31">
        <v>30</v>
      </c>
      <c r="AZ31">
        <v>0.43</v>
      </c>
      <c r="BA31">
        <v>0</v>
      </c>
      <c r="BB31">
        <v>0.54</v>
      </c>
      <c r="BC31">
        <v>4.79</v>
      </c>
    </row>
    <row r="32" spans="1:55">
      <c r="A32" t="s">
        <v>281</v>
      </c>
      <c r="G32" t="s">
        <v>74</v>
      </c>
      <c r="H32" s="115">
        <v>210.01000000000002</v>
      </c>
      <c r="I32" s="88">
        <v>0.96</v>
      </c>
      <c r="J32" s="88">
        <v>3.32</v>
      </c>
      <c r="K32" s="88">
        <v>0</v>
      </c>
      <c r="L32" s="88">
        <v>4.99</v>
      </c>
      <c r="M32" s="116">
        <v>0</v>
      </c>
      <c r="N32" s="115">
        <v>331.75</v>
      </c>
      <c r="O32" s="88">
        <v>369.20000000000005</v>
      </c>
      <c r="P32" s="88">
        <v>0</v>
      </c>
      <c r="Q32" s="88">
        <v>0</v>
      </c>
      <c r="R32" s="88">
        <v>0</v>
      </c>
      <c r="S32" s="116">
        <v>0</v>
      </c>
      <c r="W32">
        <v>290.06</v>
      </c>
      <c r="X32">
        <v>13.98</v>
      </c>
      <c r="Y32">
        <v>0.4</v>
      </c>
      <c r="Z32">
        <v>107.31</v>
      </c>
      <c r="AA32">
        <v>2.92</v>
      </c>
      <c r="AB32">
        <v>0.53</v>
      </c>
      <c r="AC32">
        <v>0</v>
      </c>
      <c r="AD32">
        <v>50</v>
      </c>
      <c r="AE32">
        <v>1.46</v>
      </c>
      <c r="AF32">
        <v>0.62</v>
      </c>
      <c r="AG32">
        <v>0.23</v>
      </c>
      <c r="AH32">
        <v>0.17</v>
      </c>
      <c r="AI32">
        <v>0</v>
      </c>
      <c r="AJ32">
        <v>0</v>
      </c>
      <c r="AK32">
        <v>60</v>
      </c>
      <c r="AL32">
        <v>0</v>
      </c>
      <c r="AM32">
        <v>100</v>
      </c>
      <c r="AN32">
        <v>0.36</v>
      </c>
      <c r="AO32">
        <v>103.59</v>
      </c>
      <c r="AP32">
        <v>41.69</v>
      </c>
      <c r="AQ32">
        <v>0.3</v>
      </c>
      <c r="AR32">
        <v>0.34</v>
      </c>
      <c r="AS32">
        <v>0</v>
      </c>
      <c r="AT32">
        <v>0</v>
      </c>
      <c r="AU32">
        <v>0</v>
      </c>
      <c r="AV32">
        <v>98.68</v>
      </c>
      <c r="AW32">
        <v>0.2</v>
      </c>
      <c r="AX32">
        <v>11.63</v>
      </c>
      <c r="AY32">
        <v>30</v>
      </c>
      <c r="AZ32">
        <v>0.43</v>
      </c>
      <c r="BA32">
        <v>0</v>
      </c>
      <c r="BB32">
        <v>0.54</v>
      </c>
      <c r="BC32">
        <v>4.79</v>
      </c>
    </row>
    <row r="33" spans="1:55">
      <c r="A33" t="s">
        <v>282</v>
      </c>
      <c r="G33" t="s">
        <v>75</v>
      </c>
      <c r="H33" s="115">
        <v>211.46</v>
      </c>
      <c r="I33" s="88">
        <v>1.59</v>
      </c>
      <c r="J33" s="88">
        <v>3.32</v>
      </c>
      <c r="K33" s="88">
        <v>0</v>
      </c>
      <c r="L33" s="88">
        <v>5.18</v>
      </c>
      <c r="M33" s="116">
        <v>0</v>
      </c>
      <c r="N33" s="115">
        <v>331.75</v>
      </c>
      <c r="O33" s="88">
        <v>369.20000000000005</v>
      </c>
      <c r="P33" s="88">
        <v>0</v>
      </c>
      <c r="Q33" s="88">
        <v>0</v>
      </c>
      <c r="R33" s="88">
        <v>0</v>
      </c>
      <c r="S33" s="116">
        <v>0</v>
      </c>
      <c r="W33">
        <v>290.06</v>
      </c>
      <c r="X33">
        <v>13.98</v>
      </c>
      <c r="Y33">
        <v>0.4</v>
      </c>
      <c r="Z33">
        <v>107.31</v>
      </c>
      <c r="AA33">
        <v>2.92</v>
      </c>
      <c r="AB33">
        <v>0.53</v>
      </c>
      <c r="AC33">
        <v>0</v>
      </c>
      <c r="AD33">
        <v>50</v>
      </c>
      <c r="AE33">
        <v>2.91</v>
      </c>
      <c r="AF33">
        <v>1.25</v>
      </c>
      <c r="AG33">
        <v>0.23</v>
      </c>
      <c r="AH33">
        <v>0.17</v>
      </c>
      <c r="AI33">
        <v>0</v>
      </c>
      <c r="AJ33">
        <v>0</v>
      </c>
      <c r="AK33">
        <v>60</v>
      </c>
      <c r="AL33">
        <v>0</v>
      </c>
      <c r="AM33">
        <v>100</v>
      </c>
      <c r="AN33">
        <v>0.36</v>
      </c>
      <c r="AO33">
        <v>103.59</v>
      </c>
      <c r="AP33">
        <v>41.69</v>
      </c>
      <c r="AQ33">
        <v>0.3</v>
      </c>
      <c r="AR33">
        <v>0.34</v>
      </c>
      <c r="AS33">
        <v>0</v>
      </c>
      <c r="AT33">
        <v>0</v>
      </c>
      <c r="AU33">
        <v>0</v>
      </c>
      <c r="AV33">
        <v>98.68</v>
      </c>
      <c r="AW33">
        <v>0.39</v>
      </c>
      <c r="AX33">
        <v>11.63</v>
      </c>
      <c r="AY33">
        <v>30</v>
      </c>
      <c r="AZ33">
        <v>0.43</v>
      </c>
      <c r="BA33">
        <v>0</v>
      </c>
      <c r="BB33">
        <v>0.54</v>
      </c>
      <c r="BC33">
        <v>4.79</v>
      </c>
    </row>
    <row r="34" spans="1:55">
      <c r="A34" t="s">
        <v>283</v>
      </c>
      <c r="G34" t="s">
        <v>76</v>
      </c>
      <c r="H34" s="115">
        <v>215.83</v>
      </c>
      <c r="I34" s="88">
        <v>3.46</v>
      </c>
      <c r="J34" s="88">
        <v>3.32</v>
      </c>
      <c r="K34" s="88">
        <v>0</v>
      </c>
      <c r="L34" s="88">
        <v>5.49</v>
      </c>
      <c r="M34" s="116">
        <v>0</v>
      </c>
      <c r="N34" s="115">
        <v>331.75</v>
      </c>
      <c r="O34" s="88">
        <v>369.20000000000005</v>
      </c>
      <c r="P34" s="88">
        <v>0</v>
      </c>
      <c r="Q34" s="88">
        <v>0</v>
      </c>
      <c r="R34" s="88">
        <v>0</v>
      </c>
      <c r="S34" s="116">
        <v>0</v>
      </c>
      <c r="W34">
        <v>290.06</v>
      </c>
      <c r="X34">
        <v>13.98</v>
      </c>
      <c r="Y34">
        <v>0.4</v>
      </c>
      <c r="Z34">
        <v>107.31</v>
      </c>
      <c r="AA34">
        <v>2.92</v>
      </c>
      <c r="AB34">
        <v>0.53</v>
      </c>
      <c r="AC34">
        <v>0</v>
      </c>
      <c r="AD34">
        <v>50</v>
      </c>
      <c r="AE34">
        <v>7.28</v>
      </c>
      <c r="AF34">
        <v>3.12</v>
      </c>
      <c r="AG34">
        <v>0.23</v>
      </c>
      <c r="AH34">
        <v>0.17</v>
      </c>
      <c r="AI34">
        <v>0</v>
      </c>
      <c r="AJ34">
        <v>0</v>
      </c>
      <c r="AK34">
        <v>60</v>
      </c>
      <c r="AL34">
        <v>0</v>
      </c>
      <c r="AM34">
        <v>100</v>
      </c>
      <c r="AN34">
        <v>0.36</v>
      </c>
      <c r="AO34">
        <v>103.59</v>
      </c>
      <c r="AP34">
        <v>41.69</v>
      </c>
      <c r="AQ34">
        <v>0.3</v>
      </c>
      <c r="AR34">
        <v>0.34</v>
      </c>
      <c r="AS34">
        <v>0</v>
      </c>
      <c r="AT34">
        <v>0</v>
      </c>
      <c r="AU34">
        <v>0</v>
      </c>
      <c r="AV34">
        <v>98.68</v>
      </c>
      <c r="AW34">
        <v>0.7</v>
      </c>
      <c r="AX34">
        <v>11.63</v>
      </c>
      <c r="AY34">
        <v>30</v>
      </c>
      <c r="AZ34">
        <v>0.43</v>
      </c>
      <c r="BA34">
        <v>0</v>
      </c>
      <c r="BB34">
        <v>0.54</v>
      </c>
      <c r="BC34">
        <v>4.79</v>
      </c>
    </row>
    <row r="35" spans="1:55">
      <c r="A35" t="s">
        <v>298</v>
      </c>
      <c r="G35" t="s">
        <v>77</v>
      </c>
      <c r="H35" s="115">
        <v>232.47</v>
      </c>
      <c r="I35" s="88">
        <v>10.73</v>
      </c>
      <c r="J35" s="88">
        <v>3.2399999999999998</v>
      </c>
      <c r="K35" s="88">
        <v>0</v>
      </c>
      <c r="L35" s="88">
        <v>5.84</v>
      </c>
      <c r="M35" s="116">
        <v>0</v>
      </c>
      <c r="N35" s="115">
        <v>331.75</v>
      </c>
      <c r="O35" s="88">
        <v>369.20000000000005</v>
      </c>
      <c r="P35" s="88">
        <v>0</v>
      </c>
      <c r="Q35" s="88">
        <v>0</v>
      </c>
      <c r="R35" s="88">
        <v>0</v>
      </c>
      <c r="S35" s="116">
        <v>0</v>
      </c>
      <c r="W35">
        <v>290.06</v>
      </c>
      <c r="X35">
        <v>13.98</v>
      </c>
      <c r="Y35">
        <v>0.4</v>
      </c>
      <c r="Z35">
        <v>107.31</v>
      </c>
      <c r="AA35">
        <v>2.84</v>
      </c>
      <c r="AB35">
        <v>0.53</v>
      </c>
      <c r="AC35">
        <v>0</v>
      </c>
      <c r="AD35">
        <v>50</v>
      </c>
      <c r="AE35">
        <v>24.02</v>
      </c>
      <c r="AF35">
        <v>10.3</v>
      </c>
      <c r="AG35">
        <v>0.23</v>
      </c>
      <c r="AH35">
        <v>0.17</v>
      </c>
      <c r="AI35">
        <v>0</v>
      </c>
      <c r="AJ35">
        <v>0</v>
      </c>
      <c r="AK35">
        <v>60</v>
      </c>
      <c r="AL35">
        <v>0</v>
      </c>
      <c r="AM35">
        <v>100</v>
      </c>
      <c r="AN35">
        <v>0.35</v>
      </c>
      <c r="AO35">
        <v>103.59</v>
      </c>
      <c r="AP35">
        <v>41.69</v>
      </c>
      <c r="AQ35">
        <v>0.27</v>
      </c>
      <c r="AR35">
        <v>0.43</v>
      </c>
      <c r="AS35">
        <v>0</v>
      </c>
      <c r="AT35">
        <v>0</v>
      </c>
      <c r="AU35">
        <v>0</v>
      </c>
      <c r="AV35">
        <v>98.68</v>
      </c>
      <c r="AW35">
        <v>1.05</v>
      </c>
      <c r="AX35">
        <v>11.63</v>
      </c>
      <c r="AY35">
        <v>30</v>
      </c>
      <c r="AZ35">
        <v>0.43</v>
      </c>
      <c r="BA35">
        <v>0</v>
      </c>
      <c r="BB35">
        <v>0.48</v>
      </c>
      <c r="BC35">
        <v>4.79</v>
      </c>
    </row>
    <row r="36" spans="1:55">
      <c r="A36" t="s">
        <v>331</v>
      </c>
      <c r="G36" t="s">
        <v>78</v>
      </c>
      <c r="H36" s="115">
        <v>241.20999999999998</v>
      </c>
      <c r="I36" s="88">
        <v>14.469999999999999</v>
      </c>
      <c r="J36" s="88">
        <v>3.2399999999999998</v>
      </c>
      <c r="K36" s="88">
        <v>0</v>
      </c>
      <c r="L36" s="88">
        <v>6.25</v>
      </c>
      <c r="M36" s="116">
        <v>0</v>
      </c>
      <c r="N36" s="115">
        <v>331.75</v>
      </c>
      <c r="O36" s="88">
        <v>369.20000000000005</v>
      </c>
      <c r="P36" s="88">
        <v>0</v>
      </c>
      <c r="Q36" s="88">
        <v>0</v>
      </c>
      <c r="R36" s="88">
        <v>0</v>
      </c>
      <c r="S36" s="116">
        <v>0</v>
      </c>
      <c r="W36">
        <v>290.06</v>
      </c>
      <c r="X36">
        <v>13.98</v>
      </c>
      <c r="Y36">
        <v>0.4</v>
      </c>
      <c r="Z36">
        <v>107.31</v>
      </c>
      <c r="AA36">
        <v>2.84</v>
      </c>
      <c r="AB36">
        <v>0.53</v>
      </c>
      <c r="AC36">
        <v>0</v>
      </c>
      <c r="AD36">
        <v>50</v>
      </c>
      <c r="AE36">
        <v>32.76</v>
      </c>
      <c r="AF36">
        <v>14.04</v>
      </c>
      <c r="AG36">
        <v>0.23</v>
      </c>
      <c r="AH36">
        <v>0.17</v>
      </c>
      <c r="AI36">
        <v>0</v>
      </c>
      <c r="AJ36">
        <v>0</v>
      </c>
      <c r="AK36">
        <v>60</v>
      </c>
      <c r="AL36">
        <v>0</v>
      </c>
      <c r="AM36">
        <v>100</v>
      </c>
      <c r="AN36">
        <v>0.35</v>
      </c>
      <c r="AO36">
        <v>103.59</v>
      </c>
      <c r="AP36">
        <v>41.69</v>
      </c>
      <c r="AQ36">
        <v>0.27</v>
      </c>
      <c r="AR36">
        <v>0.43</v>
      </c>
      <c r="AS36">
        <v>0</v>
      </c>
      <c r="AT36">
        <v>0</v>
      </c>
      <c r="AU36">
        <v>0</v>
      </c>
      <c r="AV36">
        <v>98.68</v>
      </c>
      <c r="AW36">
        <v>1.46</v>
      </c>
      <c r="AX36">
        <v>11.63</v>
      </c>
      <c r="AY36">
        <v>30</v>
      </c>
      <c r="AZ36">
        <v>0.43</v>
      </c>
      <c r="BA36">
        <v>0</v>
      </c>
      <c r="BB36">
        <v>0.48</v>
      </c>
      <c r="BC36">
        <v>4.79</v>
      </c>
    </row>
    <row r="37" spans="1:55">
      <c r="A37" t="s">
        <v>332</v>
      </c>
      <c r="G37" t="s">
        <v>79</v>
      </c>
      <c r="H37" s="115">
        <v>256.5</v>
      </c>
      <c r="I37" s="88">
        <v>21.02</v>
      </c>
      <c r="J37" s="88">
        <v>3.2399999999999998</v>
      </c>
      <c r="K37" s="88">
        <v>0</v>
      </c>
      <c r="L37" s="88">
        <v>6.66</v>
      </c>
      <c r="M37" s="116">
        <v>0</v>
      </c>
      <c r="N37" s="115">
        <v>331.75</v>
      </c>
      <c r="O37" s="88">
        <v>369.20000000000005</v>
      </c>
      <c r="P37" s="88">
        <v>0</v>
      </c>
      <c r="Q37" s="88">
        <v>0</v>
      </c>
      <c r="R37" s="88">
        <v>0</v>
      </c>
      <c r="S37" s="116">
        <v>0</v>
      </c>
      <c r="W37">
        <v>290.06</v>
      </c>
      <c r="X37">
        <v>13.98</v>
      </c>
      <c r="Y37">
        <v>0.4</v>
      </c>
      <c r="Z37">
        <v>107.31</v>
      </c>
      <c r="AA37">
        <v>2.84</v>
      </c>
      <c r="AB37">
        <v>0.53</v>
      </c>
      <c r="AC37">
        <v>0</v>
      </c>
      <c r="AD37">
        <v>50</v>
      </c>
      <c r="AE37">
        <v>48.05</v>
      </c>
      <c r="AF37">
        <v>20.59</v>
      </c>
      <c r="AG37">
        <v>0.23</v>
      </c>
      <c r="AH37">
        <v>0.17</v>
      </c>
      <c r="AI37">
        <v>0</v>
      </c>
      <c r="AJ37">
        <v>0</v>
      </c>
      <c r="AK37">
        <v>60</v>
      </c>
      <c r="AL37">
        <v>0</v>
      </c>
      <c r="AM37">
        <v>100</v>
      </c>
      <c r="AN37">
        <v>0.35</v>
      </c>
      <c r="AO37">
        <v>103.59</v>
      </c>
      <c r="AP37">
        <v>41.69</v>
      </c>
      <c r="AQ37">
        <v>0.27</v>
      </c>
      <c r="AR37">
        <v>0.43</v>
      </c>
      <c r="AS37">
        <v>0</v>
      </c>
      <c r="AT37">
        <v>0</v>
      </c>
      <c r="AU37">
        <v>0</v>
      </c>
      <c r="AV37">
        <v>98.68</v>
      </c>
      <c r="AW37">
        <v>1.87</v>
      </c>
      <c r="AX37">
        <v>11.63</v>
      </c>
      <c r="AY37">
        <v>30</v>
      </c>
      <c r="AZ37">
        <v>0.43</v>
      </c>
      <c r="BA37">
        <v>0</v>
      </c>
      <c r="BB37">
        <v>0.48</v>
      </c>
      <c r="BC37">
        <v>4.79</v>
      </c>
    </row>
    <row r="38" spans="1:55">
      <c r="A38" t="s">
        <v>333</v>
      </c>
      <c r="G38" t="s">
        <v>80</v>
      </c>
      <c r="H38" s="115">
        <v>269.60000000000002</v>
      </c>
      <c r="I38" s="88">
        <v>26.64</v>
      </c>
      <c r="J38" s="88">
        <v>3.2399999999999998</v>
      </c>
      <c r="K38" s="88">
        <v>0</v>
      </c>
      <c r="L38" s="88">
        <v>7.09</v>
      </c>
      <c r="M38" s="116">
        <v>0</v>
      </c>
      <c r="N38" s="115">
        <v>331.75</v>
      </c>
      <c r="O38" s="88">
        <v>369.20000000000005</v>
      </c>
      <c r="P38" s="88">
        <v>0</v>
      </c>
      <c r="Q38" s="88">
        <v>0</v>
      </c>
      <c r="R38" s="88">
        <v>0</v>
      </c>
      <c r="S38" s="116">
        <v>0</v>
      </c>
      <c r="W38">
        <v>290.06</v>
      </c>
      <c r="X38">
        <v>13.98</v>
      </c>
      <c r="Y38">
        <v>0.4</v>
      </c>
      <c r="Z38">
        <v>107.31</v>
      </c>
      <c r="AA38">
        <v>2.84</v>
      </c>
      <c r="AB38">
        <v>0.53</v>
      </c>
      <c r="AC38">
        <v>0</v>
      </c>
      <c r="AD38">
        <v>50</v>
      </c>
      <c r="AE38">
        <v>61.15</v>
      </c>
      <c r="AF38">
        <v>26.21</v>
      </c>
      <c r="AG38">
        <v>0.23</v>
      </c>
      <c r="AH38">
        <v>0.17</v>
      </c>
      <c r="AI38">
        <v>0</v>
      </c>
      <c r="AJ38">
        <v>0</v>
      </c>
      <c r="AK38">
        <v>60</v>
      </c>
      <c r="AL38">
        <v>0</v>
      </c>
      <c r="AM38">
        <v>100</v>
      </c>
      <c r="AN38">
        <v>0.35</v>
      </c>
      <c r="AO38">
        <v>103.59</v>
      </c>
      <c r="AP38">
        <v>41.69</v>
      </c>
      <c r="AQ38">
        <v>0.27</v>
      </c>
      <c r="AR38">
        <v>0.43</v>
      </c>
      <c r="AS38">
        <v>0</v>
      </c>
      <c r="AT38">
        <v>0</v>
      </c>
      <c r="AU38">
        <v>0</v>
      </c>
      <c r="AV38">
        <v>98.68</v>
      </c>
      <c r="AW38">
        <v>2.2999999999999998</v>
      </c>
      <c r="AX38">
        <v>11.63</v>
      </c>
      <c r="AY38">
        <v>30</v>
      </c>
      <c r="AZ38">
        <v>0.43</v>
      </c>
      <c r="BA38">
        <v>0</v>
      </c>
      <c r="BB38">
        <v>0.48</v>
      </c>
      <c r="BC38">
        <v>4.79</v>
      </c>
    </row>
    <row r="39" spans="1:55">
      <c r="A39" t="s">
        <v>334</v>
      </c>
      <c r="G39" t="s">
        <v>81</v>
      </c>
      <c r="H39" s="115">
        <v>278.45</v>
      </c>
      <c r="I39" s="88">
        <v>30.43</v>
      </c>
      <c r="J39" s="88">
        <v>3.2399999999999998</v>
      </c>
      <c r="K39" s="88">
        <v>0</v>
      </c>
      <c r="L39" s="88">
        <v>7.5</v>
      </c>
      <c r="M39" s="116">
        <v>0</v>
      </c>
      <c r="N39" s="115">
        <v>331.75</v>
      </c>
      <c r="O39" s="88">
        <v>369.20000000000005</v>
      </c>
      <c r="P39" s="88">
        <v>0</v>
      </c>
      <c r="Q39" s="88">
        <v>0</v>
      </c>
      <c r="R39" s="88">
        <v>0</v>
      </c>
      <c r="S39" s="116">
        <v>0</v>
      </c>
      <c r="W39">
        <v>290.06</v>
      </c>
      <c r="X39">
        <v>13.98</v>
      </c>
      <c r="Y39">
        <v>0.4</v>
      </c>
      <c r="Z39">
        <v>107.31</v>
      </c>
      <c r="AA39">
        <v>2.84</v>
      </c>
      <c r="AB39">
        <v>0.53</v>
      </c>
      <c r="AC39">
        <v>0</v>
      </c>
      <c r="AD39">
        <v>50</v>
      </c>
      <c r="AE39">
        <v>70</v>
      </c>
      <c r="AF39">
        <v>30</v>
      </c>
      <c r="AG39">
        <v>0.23</v>
      </c>
      <c r="AH39">
        <v>0.17</v>
      </c>
      <c r="AI39">
        <v>0</v>
      </c>
      <c r="AJ39">
        <v>0</v>
      </c>
      <c r="AK39">
        <v>60</v>
      </c>
      <c r="AL39">
        <v>0</v>
      </c>
      <c r="AM39">
        <v>100</v>
      </c>
      <c r="AN39">
        <v>0.35</v>
      </c>
      <c r="AO39">
        <v>103.59</v>
      </c>
      <c r="AP39">
        <v>41.69</v>
      </c>
      <c r="AQ39">
        <v>0.27</v>
      </c>
      <c r="AR39">
        <v>0.43</v>
      </c>
      <c r="AS39">
        <v>0</v>
      </c>
      <c r="AT39">
        <v>0</v>
      </c>
      <c r="AU39">
        <v>0</v>
      </c>
      <c r="AV39">
        <v>98.68</v>
      </c>
      <c r="AW39">
        <v>2.71</v>
      </c>
      <c r="AX39">
        <v>11.63</v>
      </c>
      <c r="AY39">
        <v>30</v>
      </c>
      <c r="AZ39">
        <v>0.43</v>
      </c>
      <c r="BA39">
        <v>0</v>
      </c>
      <c r="BB39">
        <v>0.48</v>
      </c>
      <c r="BC39">
        <v>4.79</v>
      </c>
    </row>
    <row r="40" spans="1:55">
      <c r="A40" t="s">
        <v>355</v>
      </c>
      <c r="G40" t="s">
        <v>82</v>
      </c>
      <c r="H40" s="115">
        <v>288.95</v>
      </c>
      <c r="I40" s="88">
        <v>34.93</v>
      </c>
      <c r="J40" s="88">
        <v>3.2399999999999998</v>
      </c>
      <c r="K40" s="88">
        <v>0</v>
      </c>
      <c r="L40" s="88">
        <v>7.9</v>
      </c>
      <c r="M40" s="116">
        <v>0</v>
      </c>
      <c r="N40" s="115">
        <v>331.75</v>
      </c>
      <c r="O40" s="88">
        <v>369.20000000000005</v>
      </c>
      <c r="P40" s="88">
        <v>0</v>
      </c>
      <c r="Q40" s="88">
        <v>0</v>
      </c>
      <c r="R40" s="88">
        <v>0</v>
      </c>
      <c r="S40" s="116">
        <v>0</v>
      </c>
      <c r="W40">
        <v>290.06</v>
      </c>
      <c r="X40">
        <v>13.98</v>
      </c>
      <c r="Y40">
        <v>0.4</v>
      </c>
      <c r="Z40">
        <v>107.31</v>
      </c>
      <c r="AA40">
        <v>2.84</v>
      </c>
      <c r="AB40">
        <v>0.53</v>
      </c>
      <c r="AC40">
        <v>0</v>
      </c>
      <c r="AD40">
        <v>50</v>
      </c>
      <c r="AE40">
        <v>80.5</v>
      </c>
      <c r="AF40">
        <v>34.5</v>
      </c>
      <c r="AG40">
        <v>0.23</v>
      </c>
      <c r="AH40">
        <v>0.17</v>
      </c>
      <c r="AI40">
        <v>0</v>
      </c>
      <c r="AJ40">
        <v>0</v>
      </c>
      <c r="AK40">
        <v>60</v>
      </c>
      <c r="AL40">
        <v>0</v>
      </c>
      <c r="AM40">
        <v>100</v>
      </c>
      <c r="AN40">
        <v>0.35</v>
      </c>
      <c r="AO40">
        <v>103.59</v>
      </c>
      <c r="AP40">
        <v>41.69</v>
      </c>
      <c r="AQ40">
        <v>0.27</v>
      </c>
      <c r="AR40">
        <v>0.43</v>
      </c>
      <c r="AS40">
        <v>0</v>
      </c>
      <c r="AT40">
        <v>0</v>
      </c>
      <c r="AU40">
        <v>0</v>
      </c>
      <c r="AV40">
        <v>98.68</v>
      </c>
      <c r="AW40">
        <v>3.11</v>
      </c>
      <c r="AX40">
        <v>11.63</v>
      </c>
      <c r="AY40">
        <v>30</v>
      </c>
      <c r="AZ40">
        <v>0.43</v>
      </c>
      <c r="BA40">
        <v>0</v>
      </c>
      <c r="BB40">
        <v>0.48</v>
      </c>
      <c r="BC40">
        <v>4.79</v>
      </c>
    </row>
    <row r="41" spans="1:55">
      <c r="A41" t="s">
        <v>356</v>
      </c>
      <c r="G41" t="s">
        <v>83</v>
      </c>
      <c r="H41" s="115">
        <v>299.45</v>
      </c>
      <c r="I41" s="88">
        <v>39.43</v>
      </c>
      <c r="J41" s="88">
        <v>3.2399999999999998</v>
      </c>
      <c r="K41" s="88">
        <v>0</v>
      </c>
      <c r="L41" s="88">
        <v>8.33</v>
      </c>
      <c r="M41" s="116">
        <v>0</v>
      </c>
      <c r="N41" s="115">
        <v>331.75</v>
      </c>
      <c r="O41" s="88">
        <v>369.20000000000005</v>
      </c>
      <c r="P41" s="88">
        <v>0</v>
      </c>
      <c r="Q41" s="88">
        <v>0</v>
      </c>
      <c r="R41" s="88">
        <v>0</v>
      </c>
      <c r="S41" s="116">
        <v>0</v>
      </c>
      <c r="W41">
        <v>290.06</v>
      </c>
      <c r="X41">
        <v>13.98</v>
      </c>
      <c r="Y41">
        <v>0.4</v>
      </c>
      <c r="Z41">
        <v>107.31</v>
      </c>
      <c r="AA41">
        <v>2.84</v>
      </c>
      <c r="AB41">
        <v>0.53</v>
      </c>
      <c r="AC41">
        <v>0</v>
      </c>
      <c r="AD41">
        <v>50</v>
      </c>
      <c r="AE41">
        <v>91</v>
      </c>
      <c r="AF41">
        <v>39</v>
      </c>
      <c r="AG41">
        <v>0.23</v>
      </c>
      <c r="AH41">
        <v>0.17</v>
      </c>
      <c r="AI41">
        <v>0</v>
      </c>
      <c r="AJ41">
        <v>0</v>
      </c>
      <c r="AK41">
        <v>60</v>
      </c>
      <c r="AL41">
        <v>0</v>
      </c>
      <c r="AM41">
        <v>100</v>
      </c>
      <c r="AN41">
        <v>0.35</v>
      </c>
      <c r="AO41">
        <v>103.59</v>
      </c>
      <c r="AP41">
        <v>41.69</v>
      </c>
      <c r="AQ41">
        <v>0.27</v>
      </c>
      <c r="AR41">
        <v>0.43</v>
      </c>
      <c r="AS41">
        <v>0</v>
      </c>
      <c r="AT41">
        <v>0</v>
      </c>
      <c r="AU41">
        <v>0</v>
      </c>
      <c r="AV41">
        <v>98.68</v>
      </c>
      <c r="AW41">
        <v>3.54</v>
      </c>
      <c r="AX41">
        <v>11.63</v>
      </c>
      <c r="AY41">
        <v>30</v>
      </c>
      <c r="AZ41">
        <v>0.43</v>
      </c>
      <c r="BA41">
        <v>0</v>
      </c>
      <c r="BB41">
        <v>0.48</v>
      </c>
      <c r="BC41">
        <v>4.79</v>
      </c>
    </row>
    <row r="42" spans="1:55">
      <c r="A42" t="s">
        <v>357</v>
      </c>
      <c r="G42" t="s">
        <v>84</v>
      </c>
      <c r="H42" s="115">
        <v>313.45</v>
      </c>
      <c r="I42" s="88">
        <v>45.43</v>
      </c>
      <c r="J42" s="88">
        <v>3.2399999999999998</v>
      </c>
      <c r="K42" s="88">
        <v>0</v>
      </c>
      <c r="L42" s="88">
        <v>8.77</v>
      </c>
      <c r="M42" s="116">
        <v>0</v>
      </c>
      <c r="N42" s="115">
        <v>331.75</v>
      </c>
      <c r="O42" s="88">
        <v>369.20000000000005</v>
      </c>
      <c r="P42" s="88">
        <v>0</v>
      </c>
      <c r="Q42" s="88">
        <v>0</v>
      </c>
      <c r="R42" s="88">
        <v>0</v>
      </c>
      <c r="S42" s="116">
        <v>0</v>
      </c>
      <c r="W42">
        <v>290.06</v>
      </c>
      <c r="X42">
        <v>13.98</v>
      </c>
      <c r="Y42">
        <v>0.4</v>
      </c>
      <c r="Z42">
        <v>107.31</v>
      </c>
      <c r="AA42">
        <v>2.84</v>
      </c>
      <c r="AB42">
        <v>0.53</v>
      </c>
      <c r="AC42">
        <v>0</v>
      </c>
      <c r="AD42">
        <v>50</v>
      </c>
      <c r="AE42">
        <v>105</v>
      </c>
      <c r="AF42">
        <v>45</v>
      </c>
      <c r="AG42">
        <v>0.23</v>
      </c>
      <c r="AH42">
        <v>0.17</v>
      </c>
      <c r="AI42">
        <v>0</v>
      </c>
      <c r="AJ42">
        <v>0</v>
      </c>
      <c r="AK42">
        <v>60</v>
      </c>
      <c r="AL42">
        <v>0</v>
      </c>
      <c r="AM42">
        <v>100</v>
      </c>
      <c r="AN42">
        <v>0.35</v>
      </c>
      <c r="AO42">
        <v>103.59</v>
      </c>
      <c r="AP42">
        <v>41.69</v>
      </c>
      <c r="AQ42">
        <v>0.27</v>
      </c>
      <c r="AR42">
        <v>0.43</v>
      </c>
      <c r="AS42">
        <v>0</v>
      </c>
      <c r="AT42">
        <v>0</v>
      </c>
      <c r="AU42">
        <v>0</v>
      </c>
      <c r="AV42">
        <v>98.68</v>
      </c>
      <c r="AW42">
        <v>3.98</v>
      </c>
      <c r="AX42">
        <v>11.63</v>
      </c>
      <c r="AY42">
        <v>30</v>
      </c>
      <c r="AZ42">
        <v>0.43</v>
      </c>
      <c r="BA42">
        <v>0</v>
      </c>
      <c r="BB42">
        <v>0.48</v>
      </c>
      <c r="BC42">
        <v>4.79</v>
      </c>
    </row>
    <row r="43" spans="1:55">
      <c r="A43" t="s">
        <v>363</v>
      </c>
      <c r="G43" t="s">
        <v>85</v>
      </c>
      <c r="H43" s="115">
        <v>304.16000000000003</v>
      </c>
      <c r="I43" s="88">
        <v>48.43</v>
      </c>
      <c r="J43" s="88">
        <v>3.2399999999999998</v>
      </c>
      <c r="K43" s="88">
        <v>0</v>
      </c>
      <c r="L43" s="88">
        <v>9.1900000000000013</v>
      </c>
      <c r="M43" s="116">
        <v>0</v>
      </c>
      <c r="N43" s="115">
        <v>331.75</v>
      </c>
      <c r="O43" s="88">
        <v>369.20000000000005</v>
      </c>
      <c r="P43" s="88">
        <v>0</v>
      </c>
      <c r="Q43" s="88">
        <v>0</v>
      </c>
      <c r="R43" s="88">
        <v>0</v>
      </c>
      <c r="S43" s="116">
        <v>0</v>
      </c>
      <c r="W43">
        <v>290.06</v>
      </c>
      <c r="X43">
        <v>13.98</v>
      </c>
      <c r="Y43">
        <v>0.4</v>
      </c>
      <c r="Z43">
        <v>91.02</v>
      </c>
      <c r="AA43">
        <v>2.84</v>
      </c>
      <c r="AB43">
        <v>0.53</v>
      </c>
      <c r="AC43">
        <v>0</v>
      </c>
      <c r="AD43">
        <v>50</v>
      </c>
      <c r="AE43">
        <v>112</v>
      </c>
      <c r="AF43">
        <v>48</v>
      </c>
      <c r="AG43">
        <v>0.23</v>
      </c>
      <c r="AH43">
        <v>0.17</v>
      </c>
      <c r="AI43">
        <v>0</v>
      </c>
      <c r="AJ43">
        <v>0</v>
      </c>
      <c r="AK43">
        <v>60</v>
      </c>
      <c r="AL43">
        <v>0</v>
      </c>
      <c r="AM43">
        <v>100</v>
      </c>
      <c r="AN43">
        <v>0.35</v>
      </c>
      <c r="AO43">
        <v>103.59</v>
      </c>
      <c r="AP43">
        <v>41.69</v>
      </c>
      <c r="AQ43">
        <v>0.27</v>
      </c>
      <c r="AR43">
        <v>0.43</v>
      </c>
      <c r="AS43">
        <v>0</v>
      </c>
      <c r="AT43">
        <v>0</v>
      </c>
      <c r="AU43">
        <v>0</v>
      </c>
      <c r="AV43">
        <v>98.68</v>
      </c>
      <c r="AW43">
        <v>4.4000000000000004</v>
      </c>
      <c r="AX43">
        <v>11.63</v>
      </c>
      <c r="AY43">
        <v>30</v>
      </c>
      <c r="AZ43">
        <v>0.43</v>
      </c>
      <c r="BA43">
        <v>0</v>
      </c>
      <c r="BB43">
        <v>0.48</v>
      </c>
      <c r="BC43">
        <v>4.79</v>
      </c>
    </row>
    <row r="44" spans="1:55">
      <c r="A44" t="s">
        <v>367</v>
      </c>
      <c r="G44" t="s">
        <v>86</v>
      </c>
      <c r="H44" s="115">
        <v>282.42</v>
      </c>
      <c r="I44" s="88">
        <v>51.43</v>
      </c>
      <c r="J44" s="88">
        <v>3.2399999999999998</v>
      </c>
      <c r="K44" s="88">
        <v>0</v>
      </c>
      <c r="L44" s="88">
        <v>8.379999999999999</v>
      </c>
      <c r="M44" s="116">
        <v>0</v>
      </c>
      <c r="N44" s="115">
        <v>331.75</v>
      </c>
      <c r="O44" s="88">
        <v>369.20000000000005</v>
      </c>
      <c r="P44" s="88">
        <v>0</v>
      </c>
      <c r="Q44" s="88">
        <v>0</v>
      </c>
      <c r="R44" s="88">
        <v>0</v>
      </c>
      <c r="S44" s="116">
        <v>0</v>
      </c>
      <c r="W44">
        <v>290.06</v>
      </c>
      <c r="X44">
        <v>13.98</v>
      </c>
      <c r="Y44">
        <v>0.4</v>
      </c>
      <c r="Z44">
        <v>62.28</v>
      </c>
      <c r="AA44">
        <v>2.84</v>
      </c>
      <c r="AB44">
        <v>0.53</v>
      </c>
      <c r="AC44">
        <v>0</v>
      </c>
      <c r="AD44">
        <v>50</v>
      </c>
      <c r="AE44">
        <v>119</v>
      </c>
      <c r="AF44">
        <v>51</v>
      </c>
      <c r="AG44">
        <v>0.23</v>
      </c>
      <c r="AH44">
        <v>0.17</v>
      </c>
      <c r="AI44">
        <v>0</v>
      </c>
      <c r="AJ44">
        <v>0</v>
      </c>
      <c r="AK44">
        <v>60</v>
      </c>
      <c r="AL44">
        <v>0</v>
      </c>
      <c r="AM44">
        <v>100</v>
      </c>
      <c r="AN44">
        <v>0.35</v>
      </c>
      <c r="AO44">
        <v>103.59</v>
      </c>
      <c r="AP44">
        <v>41.69</v>
      </c>
      <c r="AQ44">
        <v>0.27</v>
      </c>
      <c r="AR44">
        <v>0.43</v>
      </c>
      <c r="AS44">
        <v>0</v>
      </c>
      <c r="AT44">
        <v>0</v>
      </c>
      <c r="AU44">
        <v>0</v>
      </c>
      <c r="AV44">
        <v>98.68</v>
      </c>
      <c r="AW44">
        <v>3.59</v>
      </c>
      <c r="AX44">
        <v>11.63</v>
      </c>
      <c r="AY44">
        <v>30</v>
      </c>
      <c r="AZ44">
        <v>0.43</v>
      </c>
      <c r="BA44">
        <v>0</v>
      </c>
      <c r="BB44">
        <v>0.48</v>
      </c>
      <c r="BC44">
        <v>4.79</v>
      </c>
    </row>
    <row r="45" spans="1:55">
      <c r="A45" t="s">
        <v>390</v>
      </c>
      <c r="G45" t="s">
        <v>87</v>
      </c>
      <c r="H45" s="115">
        <v>239.26999999999998</v>
      </c>
      <c r="I45" s="88">
        <v>55.93</v>
      </c>
      <c r="J45" s="88">
        <v>3.2399999999999998</v>
      </c>
      <c r="K45" s="88">
        <v>0</v>
      </c>
      <c r="L45" s="88">
        <v>8.61</v>
      </c>
      <c r="M45" s="116">
        <v>0</v>
      </c>
      <c r="N45" s="115">
        <v>331.75</v>
      </c>
      <c r="O45" s="88">
        <v>369.20000000000005</v>
      </c>
      <c r="P45" s="88">
        <v>0</v>
      </c>
      <c r="Q45" s="88">
        <v>0</v>
      </c>
      <c r="R45" s="88">
        <v>0</v>
      </c>
      <c r="S45" s="116">
        <v>0</v>
      </c>
      <c r="W45">
        <v>290.06</v>
      </c>
      <c r="X45">
        <v>13.98</v>
      </c>
      <c r="Y45">
        <v>0.4</v>
      </c>
      <c r="Z45">
        <v>107.31</v>
      </c>
      <c r="AA45">
        <v>2.84</v>
      </c>
      <c r="AB45">
        <v>0.53</v>
      </c>
      <c r="AC45">
        <v>0</v>
      </c>
      <c r="AD45">
        <v>50</v>
      </c>
      <c r="AE45">
        <v>129.5</v>
      </c>
      <c r="AF45">
        <v>55.5</v>
      </c>
      <c r="AG45">
        <v>0.23</v>
      </c>
      <c r="AH45">
        <v>0.17</v>
      </c>
      <c r="AI45">
        <v>0</v>
      </c>
      <c r="AJ45">
        <v>0</v>
      </c>
      <c r="AK45">
        <v>60</v>
      </c>
      <c r="AL45">
        <v>0</v>
      </c>
      <c r="AM45">
        <v>100</v>
      </c>
      <c r="AN45">
        <v>0.35</v>
      </c>
      <c r="AO45">
        <v>103.59</v>
      </c>
      <c r="AP45">
        <v>41.69</v>
      </c>
      <c r="AQ45">
        <v>0.27</v>
      </c>
      <c r="AR45">
        <v>0.43</v>
      </c>
      <c r="AS45">
        <v>0</v>
      </c>
      <c r="AT45">
        <v>0</v>
      </c>
      <c r="AU45">
        <v>0</v>
      </c>
      <c r="AV45">
        <v>0</v>
      </c>
      <c r="AW45">
        <v>3.82</v>
      </c>
      <c r="AX45">
        <v>11.63</v>
      </c>
      <c r="AY45">
        <v>30</v>
      </c>
      <c r="AZ45">
        <v>0.43</v>
      </c>
      <c r="BA45">
        <v>0</v>
      </c>
      <c r="BB45">
        <v>0.48</v>
      </c>
      <c r="BC45">
        <v>4.79</v>
      </c>
    </row>
    <row r="46" spans="1:55">
      <c r="A46" t="s">
        <v>391</v>
      </c>
      <c r="G46" t="s">
        <v>88</v>
      </c>
      <c r="H46" s="115">
        <v>228.68999999999997</v>
      </c>
      <c r="I46" s="88">
        <v>60.43</v>
      </c>
      <c r="J46" s="88">
        <v>3.2399999999999998</v>
      </c>
      <c r="K46" s="88">
        <v>0</v>
      </c>
      <c r="L46" s="88">
        <v>8.91</v>
      </c>
      <c r="M46" s="116">
        <v>0</v>
      </c>
      <c r="N46" s="115">
        <v>331.75</v>
      </c>
      <c r="O46" s="88">
        <v>369.20000000000005</v>
      </c>
      <c r="P46" s="88">
        <v>0</v>
      </c>
      <c r="Q46" s="88">
        <v>0</v>
      </c>
      <c r="R46" s="88">
        <v>0</v>
      </c>
      <c r="S46" s="116">
        <v>0</v>
      </c>
      <c r="W46">
        <v>290.06</v>
      </c>
      <c r="X46">
        <v>13.98</v>
      </c>
      <c r="Y46">
        <v>0.4</v>
      </c>
      <c r="Z46">
        <v>86.23</v>
      </c>
      <c r="AA46">
        <v>2.84</v>
      </c>
      <c r="AB46">
        <v>0.53</v>
      </c>
      <c r="AC46">
        <v>0</v>
      </c>
      <c r="AD46">
        <v>50</v>
      </c>
      <c r="AE46">
        <v>140</v>
      </c>
      <c r="AF46">
        <v>60</v>
      </c>
      <c r="AG46">
        <v>0.23</v>
      </c>
      <c r="AH46">
        <v>0.17</v>
      </c>
      <c r="AI46">
        <v>0</v>
      </c>
      <c r="AJ46">
        <v>0</v>
      </c>
      <c r="AK46">
        <v>60</v>
      </c>
      <c r="AL46">
        <v>0</v>
      </c>
      <c r="AM46">
        <v>100</v>
      </c>
      <c r="AN46">
        <v>0.35</v>
      </c>
      <c r="AO46">
        <v>103.59</v>
      </c>
      <c r="AP46">
        <v>41.69</v>
      </c>
      <c r="AQ46">
        <v>0.27</v>
      </c>
      <c r="AR46">
        <v>0.43</v>
      </c>
      <c r="AS46">
        <v>0</v>
      </c>
      <c r="AT46">
        <v>0</v>
      </c>
      <c r="AU46">
        <v>0</v>
      </c>
      <c r="AV46">
        <v>0</v>
      </c>
      <c r="AW46">
        <v>4.12</v>
      </c>
      <c r="AX46">
        <v>11.63</v>
      </c>
      <c r="AY46">
        <v>30</v>
      </c>
      <c r="AZ46">
        <v>0.43</v>
      </c>
      <c r="BA46">
        <v>0</v>
      </c>
      <c r="BB46">
        <v>0.48</v>
      </c>
      <c r="BC46">
        <v>4.79</v>
      </c>
    </row>
    <row r="47" spans="1:55">
      <c r="A47" t="s">
        <v>395</v>
      </c>
      <c r="G47" t="s">
        <v>89</v>
      </c>
      <c r="H47" s="115">
        <v>223.30999999999997</v>
      </c>
      <c r="I47" s="88">
        <v>62.23</v>
      </c>
      <c r="J47" s="88">
        <v>3.2399999999999998</v>
      </c>
      <c r="K47" s="88">
        <v>0</v>
      </c>
      <c r="L47" s="88">
        <v>10.3</v>
      </c>
      <c r="M47" s="116">
        <v>0</v>
      </c>
      <c r="N47" s="115">
        <v>331.75</v>
      </c>
      <c r="O47" s="88">
        <v>369.20000000000005</v>
      </c>
      <c r="P47" s="88">
        <v>0</v>
      </c>
      <c r="Q47" s="88">
        <v>0</v>
      </c>
      <c r="R47" s="88">
        <v>0</v>
      </c>
      <c r="S47" s="116">
        <v>0</v>
      </c>
      <c r="W47">
        <v>290.06</v>
      </c>
      <c r="X47">
        <v>13.98</v>
      </c>
      <c r="Y47">
        <v>0.4</v>
      </c>
      <c r="Z47">
        <v>76.650000000000006</v>
      </c>
      <c r="AA47">
        <v>2.84</v>
      </c>
      <c r="AB47">
        <v>0.53</v>
      </c>
      <c r="AC47">
        <v>0</v>
      </c>
      <c r="AD47">
        <v>50</v>
      </c>
      <c r="AE47">
        <v>144.19999999999999</v>
      </c>
      <c r="AF47">
        <v>61.8</v>
      </c>
      <c r="AG47">
        <v>0.23</v>
      </c>
      <c r="AH47">
        <v>0.17</v>
      </c>
      <c r="AI47">
        <v>0</v>
      </c>
      <c r="AJ47">
        <v>0</v>
      </c>
      <c r="AK47">
        <v>60</v>
      </c>
      <c r="AL47">
        <v>0</v>
      </c>
      <c r="AM47">
        <v>100</v>
      </c>
      <c r="AN47">
        <v>0.35</v>
      </c>
      <c r="AO47">
        <v>103.59</v>
      </c>
      <c r="AP47">
        <v>41.69</v>
      </c>
      <c r="AQ47">
        <v>0.27</v>
      </c>
      <c r="AR47">
        <v>0.43</v>
      </c>
      <c r="AS47">
        <v>0</v>
      </c>
      <c r="AT47">
        <v>0</v>
      </c>
      <c r="AU47">
        <v>0</v>
      </c>
      <c r="AV47">
        <v>0</v>
      </c>
      <c r="AW47">
        <v>5.51</v>
      </c>
      <c r="AX47">
        <v>11.63</v>
      </c>
      <c r="AY47">
        <v>30</v>
      </c>
      <c r="AZ47">
        <v>0.43</v>
      </c>
      <c r="BA47">
        <v>0</v>
      </c>
      <c r="BB47">
        <v>0.48</v>
      </c>
      <c r="BC47">
        <v>4.79</v>
      </c>
    </row>
    <row r="48" spans="1:55">
      <c r="A48" t="s">
        <v>399</v>
      </c>
      <c r="G48" t="s">
        <v>90</v>
      </c>
      <c r="H48" s="115">
        <v>187.77999999999997</v>
      </c>
      <c r="I48" s="88">
        <v>63.43</v>
      </c>
      <c r="J48" s="88">
        <v>3.2399999999999998</v>
      </c>
      <c r="K48" s="88">
        <v>0</v>
      </c>
      <c r="L48" s="88">
        <v>10.51</v>
      </c>
      <c r="M48" s="116">
        <v>0</v>
      </c>
      <c r="N48" s="115">
        <v>331.75</v>
      </c>
      <c r="O48" s="88">
        <v>369.20000000000005</v>
      </c>
      <c r="P48" s="88">
        <v>0</v>
      </c>
      <c r="Q48" s="88">
        <v>0</v>
      </c>
      <c r="R48" s="88">
        <v>0</v>
      </c>
      <c r="S48" s="116">
        <v>0</v>
      </c>
      <c r="W48">
        <v>290.06</v>
      </c>
      <c r="X48">
        <v>13.98</v>
      </c>
      <c r="Y48">
        <v>0.4</v>
      </c>
      <c r="Z48">
        <v>38.32</v>
      </c>
      <c r="AA48">
        <v>2.84</v>
      </c>
      <c r="AB48">
        <v>0.53</v>
      </c>
      <c r="AC48">
        <v>0</v>
      </c>
      <c r="AD48">
        <v>50</v>
      </c>
      <c r="AE48">
        <v>147</v>
      </c>
      <c r="AF48">
        <v>63</v>
      </c>
      <c r="AG48">
        <v>0.23</v>
      </c>
      <c r="AH48">
        <v>0.17</v>
      </c>
      <c r="AI48">
        <v>0</v>
      </c>
      <c r="AJ48">
        <v>0</v>
      </c>
      <c r="AK48">
        <v>60</v>
      </c>
      <c r="AL48">
        <v>0</v>
      </c>
      <c r="AM48">
        <v>100</v>
      </c>
      <c r="AN48">
        <v>0.35</v>
      </c>
      <c r="AO48">
        <v>103.59</v>
      </c>
      <c r="AP48">
        <v>41.69</v>
      </c>
      <c r="AQ48">
        <v>0.27</v>
      </c>
      <c r="AR48">
        <v>0.43</v>
      </c>
      <c r="AS48">
        <v>0</v>
      </c>
      <c r="AT48">
        <v>0</v>
      </c>
      <c r="AU48">
        <v>0</v>
      </c>
      <c r="AV48">
        <v>0</v>
      </c>
      <c r="AW48">
        <v>5.72</v>
      </c>
      <c r="AX48">
        <v>11.63</v>
      </c>
      <c r="AY48">
        <v>30</v>
      </c>
      <c r="AZ48">
        <v>0.43</v>
      </c>
      <c r="BA48">
        <v>0</v>
      </c>
      <c r="BB48">
        <v>0.48</v>
      </c>
      <c r="BC48">
        <v>4.79</v>
      </c>
    </row>
    <row r="49" spans="1:55">
      <c r="A49" t="s">
        <v>400</v>
      </c>
      <c r="G49" t="s">
        <v>91</v>
      </c>
      <c r="H49" s="115">
        <v>157.15999999999997</v>
      </c>
      <c r="I49" s="88">
        <v>66.73</v>
      </c>
      <c r="J49" s="88">
        <v>3.2399999999999998</v>
      </c>
      <c r="K49" s="88">
        <v>0</v>
      </c>
      <c r="L49" s="88">
        <v>10.690000000000001</v>
      </c>
      <c r="M49" s="116">
        <v>0</v>
      </c>
      <c r="N49" s="115">
        <v>331.75</v>
      </c>
      <c r="O49" s="88">
        <v>369.20000000000005</v>
      </c>
      <c r="P49" s="88">
        <v>0</v>
      </c>
      <c r="Q49" s="88">
        <v>0</v>
      </c>
      <c r="R49" s="88">
        <v>0</v>
      </c>
      <c r="S49" s="116">
        <v>0</v>
      </c>
      <c r="W49">
        <v>290.06</v>
      </c>
      <c r="X49">
        <v>13.98</v>
      </c>
      <c r="Y49">
        <v>0.4</v>
      </c>
      <c r="Z49">
        <v>0</v>
      </c>
      <c r="AA49">
        <v>2.84</v>
      </c>
      <c r="AB49">
        <v>0.53</v>
      </c>
      <c r="AC49">
        <v>0</v>
      </c>
      <c r="AD49">
        <v>50</v>
      </c>
      <c r="AE49">
        <v>154.69999999999999</v>
      </c>
      <c r="AF49">
        <v>66.3</v>
      </c>
      <c r="AG49">
        <v>0.23</v>
      </c>
      <c r="AH49">
        <v>0.17</v>
      </c>
      <c r="AI49">
        <v>0</v>
      </c>
      <c r="AJ49">
        <v>0</v>
      </c>
      <c r="AK49">
        <v>60</v>
      </c>
      <c r="AL49">
        <v>0</v>
      </c>
      <c r="AM49">
        <v>100</v>
      </c>
      <c r="AN49">
        <v>0.35</v>
      </c>
      <c r="AO49">
        <v>103.59</v>
      </c>
      <c r="AP49">
        <v>41.69</v>
      </c>
      <c r="AQ49">
        <v>0.27</v>
      </c>
      <c r="AR49">
        <v>0.43</v>
      </c>
      <c r="AS49">
        <v>0</v>
      </c>
      <c r="AT49">
        <v>0</v>
      </c>
      <c r="AU49">
        <v>0</v>
      </c>
      <c r="AV49">
        <v>0</v>
      </c>
      <c r="AW49">
        <v>5.9</v>
      </c>
      <c r="AX49">
        <v>11.63</v>
      </c>
      <c r="AY49">
        <v>30</v>
      </c>
      <c r="AZ49">
        <v>0.43</v>
      </c>
      <c r="BA49">
        <v>0</v>
      </c>
      <c r="BB49">
        <v>0.48</v>
      </c>
      <c r="BC49">
        <v>4.79</v>
      </c>
    </row>
    <row r="50" spans="1:55">
      <c r="A50" t="s">
        <v>401</v>
      </c>
      <c r="G50" t="s">
        <v>92</v>
      </c>
      <c r="H50" s="115">
        <v>159.95999999999998</v>
      </c>
      <c r="I50" s="88">
        <v>67.930000000000007</v>
      </c>
      <c r="J50" s="88">
        <v>3.2399999999999998</v>
      </c>
      <c r="K50" s="88">
        <v>0</v>
      </c>
      <c r="L50" s="88">
        <v>10.780000000000001</v>
      </c>
      <c r="M50" s="116">
        <v>0</v>
      </c>
      <c r="N50" s="115">
        <v>331.75</v>
      </c>
      <c r="O50" s="88">
        <v>369.20000000000005</v>
      </c>
      <c r="P50" s="88">
        <v>0</v>
      </c>
      <c r="Q50" s="88">
        <v>0</v>
      </c>
      <c r="R50" s="88">
        <v>0</v>
      </c>
      <c r="S50" s="116">
        <v>0</v>
      </c>
      <c r="W50">
        <v>290.06</v>
      </c>
      <c r="X50">
        <v>13.98</v>
      </c>
      <c r="Y50">
        <v>0.4</v>
      </c>
      <c r="Z50">
        <v>0</v>
      </c>
      <c r="AA50">
        <v>2.84</v>
      </c>
      <c r="AB50">
        <v>0.53</v>
      </c>
      <c r="AC50">
        <v>0</v>
      </c>
      <c r="AD50">
        <v>50</v>
      </c>
      <c r="AE50">
        <v>157.5</v>
      </c>
      <c r="AF50">
        <v>67.5</v>
      </c>
      <c r="AG50">
        <v>0.23</v>
      </c>
      <c r="AH50">
        <v>0.17</v>
      </c>
      <c r="AI50">
        <v>0</v>
      </c>
      <c r="AJ50">
        <v>0</v>
      </c>
      <c r="AK50">
        <v>60</v>
      </c>
      <c r="AL50">
        <v>0</v>
      </c>
      <c r="AM50">
        <v>100</v>
      </c>
      <c r="AN50">
        <v>0.35</v>
      </c>
      <c r="AO50">
        <v>103.59</v>
      </c>
      <c r="AP50">
        <v>41.69</v>
      </c>
      <c r="AQ50">
        <v>0.27</v>
      </c>
      <c r="AR50">
        <v>0.43</v>
      </c>
      <c r="AS50">
        <v>0</v>
      </c>
      <c r="AT50">
        <v>0</v>
      </c>
      <c r="AU50">
        <v>0</v>
      </c>
      <c r="AV50">
        <v>0</v>
      </c>
      <c r="AW50">
        <v>5.99</v>
      </c>
      <c r="AX50">
        <v>11.63</v>
      </c>
      <c r="AY50">
        <v>30</v>
      </c>
      <c r="AZ50">
        <v>0.43</v>
      </c>
      <c r="BA50">
        <v>0</v>
      </c>
      <c r="BB50">
        <v>0.48</v>
      </c>
      <c r="BC50">
        <v>4.79</v>
      </c>
    </row>
    <row r="51" spans="1:55">
      <c r="A51" t="s">
        <v>403</v>
      </c>
      <c r="G51" t="s">
        <v>93</v>
      </c>
      <c r="H51" s="115">
        <v>159.95999999999998</v>
      </c>
      <c r="I51" s="88">
        <v>67.930000000000007</v>
      </c>
      <c r="J51" s="88">
        <v>3.2399999999999998</v>
      </c>
      <c r="K51" s="88">
        <v>0</v>
      </c>
      <c r="L51" s="88">
        <v>10.99</v>
      </c>
      <c r="M51" s="116">
        <v>0</v>
      </c>
      <c r="N51" s="115">
        <v>331.75</v>
      </c>
      <c r="O51" s="88">
        <v>369.20000000000005</v>
      </c>
      <c r="P51" s="88">
        <v>0</v>
      </c>
      <c r="Q51" s="88">
        <v>0</v>
      </c>
      <c r="R51" s="88">
        <v>0</v>
      </c>
      <c r="S51" s="116">
        <v>0</v>
      </c>
      <c r="W51">
        <v>290.06</v>
      </c>
      <c r="X51">
        <v>13.98</v>
      </c>
      <c r="Y51">
        <v>0.4</v>
      </c>
      <c r="Z51">
        <v>0</v>
      </c>
      <c r="AA51">
        <v>2.84</v>
      </c>
      <c r="AB51">
        <v>0.53</v>
      </c>
      <c r="AC51">
        <v>0</v>
      </c>
      <c r="AD51">
        <v>50</v>
      </c>
      <c r="AE51">
        <v>157.5</v>
      </c>
      <c r="AF51">
        <v>67.5</v>
      </c>
      <c r="AG51">
        <v>0.23</v>
      </c>
      <c r="AH51">
        <v>0.17</v>
      </c>
      <c r="AI51">
        <v>0</v>
      </c>
      <c r="AJ51">
        <v>0</v>
      </c>
      <c r="AK51">
        <v>60</v>
      </c>
      <c r="AL51">
        <v>0</v>
      </c>
      <c r="AM51">
        <v>100</v>
      </c>
      <c r="AN51">
        <v>0.35</v>
      </c>
      <c r="AO51">
        <v>103.59</v>
      </c>
      <c r="AP51">
        <v>41.69</v>
      </c>
      <c r="AQ51">
        <v>0.27</v>
      </c>
      <c r="AR51">
        <v>0.43</v>
      </c>
      <c r="AS51">
        <v>0</v>
      </c>
      <c r="AT51">
        <v>0</v>
      </c>
      <c r="AU51">
        <v>0</v>
      </c>
      <c r="AV51">
        <v>0</v>
      </c>
      <c r="AW51">
        <v>6.2</v>
      </c>
      <c r="AX51">
        <v>11.63</v>
      </c>
      <c r="AY51">
        <v>30</v>
      </c>
      <c r="AZ51">
        <v>0.43</v>
      </c>
      <c r="BA51">
        <v>0</v>
      </c>
      <c r="BB51">
        <v>0.48</v>
      </c>
      <c r="BC51">
        <v>4.79</v>
      </c>
    </row>
    <row r="52" spans="1:55">
      <c r="A52" t="s">
        <v>404</v>
      </c>
      <c r="G52" t="s">
        <v>94</v>
      </c>
      <c r="H52" s="115">
        <v>159.95999999999998</v>
      </c>
      <c r="I52" s="88">
        <v>67.930000000000007</v>
      </c>
      <c r="J52" s="88">
        <v>3.2399999999999998</v>
      </c>
      <c r="K52" s="88">
        <v>0</v>
      </c>
      <c r="L52" s="88">
        <v>11.11</v>
      </c>
      <c r="M52" s="116">
        <v>0</v>
      </c>
      <c r="N52" s="115">
        <v>331.75</v>
      </c>
      <c r="O52" s="88">
        <v>369.20000000000005</v>
      </c>
      <c r="P52" s="88">
        <v>0</v>
      </c>
      <c r="Q52" s="88">
        <v>0</v>
      </c>
      <c r="R52" s="88">
        <v>0</v>
      </c>
      <c r="S52" s="116">
        <v>0</v>
      </c>
      <c r="W52">
        <v>290.06</v>
      </c>
      <c r="X52">
        <v>13.98</v>
      </c>
      <c r="Y52">
        <v>0.4</v>
      </c>
      <c r="Z52">
        <v>0</v>
      </c>
      <c r="AA52">
        <v>2.84</v>
      </c>
      <c r="AB52">
        <v>0.53</v>
      </c>
      <c r="AC52">
        <v>0</v>
      </c>
      <c r="AD52">
        <v>50</v>
      </c>
      <c r="AE52">
        <v>157.5</v>
      </c>
      <c r="AF52">
        <v>67.5</v>
      </c>
      <c r="AG52">
        <v>0.23</v>
      </c>
      <c r="AH52">
        <v>0.17</v>
      </c>
      <c r="AI52">
        <v>0</v>
      </c>
      <c r="AJ52">
        <v>0</v>
      </c>
      <c r="AK52">
        <v>60</v>
      </c>
      <c r="AL52">
        <v>0</v>
      </c>
      <c r="AM52">
        <v>100</v>
      </c>
      <c r="AN52">
        <v>0.35</v>
      </c>
      <c r="AO52">
        <v>103.59</v>
      </c>
      <c r="AP52">
        <v>41.69</v>
      </c>
      <c r="AQ52">
        <v>0.27</v>
      </c>
      <c r="AR52">
        <v>0.43</v>
      </c>
      <c r="AS52">
        <v>0</v>
      </c>
      <c r="AT52">
        <v>0</v>
      </c>
      <c r="AU52">
        <v>0</v>
      </c>
      <c r="AV52">
        <v>0</v>
      </c>
      <c r="AW52">
        <v>6.32</v>
      </c>
      <c r="AX52">
        <v>11.63</v>
      </c>
      <c r="AY52">
        <v>30</v>
      </c>
      <c r="AZ52">
        <v>0.43</v>
      </c>
      <c r="BA52">
        <v>0</v>
      </c>
      <c r="BB52">
        <v>0.48</v>
      </c>
      <c r="BC52">
        <v>4.79</v>
      </c>
    </row>
    <row r="53" spans="1:55">
      <c r="A53" t="s">
        <v>445</v>
      </c>
      <c r="G53" t="s">
        <v>95</v>
      </c>
      <c r="H53" s="115">
        <v>159.95999999999998</v>
      </c>
      <c r="I53" s="88">
        <v>67.930000000000007</v>
      </c>
      <c r="J53" s="88">
        <v>3.2399999999999998</v>
      </c>
      <c r="K53" s="88">
        <v>0</v>
      </c>
      <c r="L53" s="88">
        <v>11.05</v>
      </c>
      <c r="M53" s="116">
        <v>0</v>
      </c>
      <c r="N53" s="115">
        <v>331.75</v>
      </c>
      <c r="O53" s="88">
        <v>369.20000000000005</v>
      </c>
      <c r="P53" s="88">
        <v>0</v>
      </c>
      <c r="Q53" s="88">
        <v>0</v>
      </c>
      <c r="R53" s="88">
        <v>0</v>
      </c>
      <c r="S53" s="116">
        <v>0</v>
      </c>
      <c r="W53">
        <v>290.06</v>
      </c>
      <c r="X53">
        <v>13.98</v>
      </c>
      <c r="Y53">
        <v>0.4</v>
      </c>
      <c r="Z53">
        <v>0</v>
      </c>
      <c r="AA53">
        <v>2.84</v>
      </c>
      <c r="AB53">
        <v>0.53</v>
      </c>
      <c r="AC53">
        <v>0</v>
      </c>
      <c r="AD53">
        <v>50</v>
      </c>
      <c r="AE53">
        <v>157.5</v>
      </c>
      <c r="AF53">
        <v>67.5</v>
      </c>
      <c r="AG53">
        <v>0.23</v>
      </c>
      <c r="AH53">
        <v>0.17</v>
      </c>
      <c r="AI53">
        <v>0</v>
      </c>
      <c r="AJ53">
        <v>0</v>
      </c>
      <c r="AK53">
        <v>60</v>
      </c>
      <c r="AL53">
        <v>0</v>
      </c>
      <c r="AM53">
        <v>100</v>
      </c>
      <c r="AN53">
        <v>0.35</v>
      </c>
      <c r="AO53">
        <v>103.59</v>
      </c>
      <c r="AP53">
        <v>41.69</v>
      </c>
      <c r="AQ53">
        <v>0.27</v>
      </c>
      <c r="AR53">
        <v>0.43</v>
      </c>
      <c r="AS53">
        <v>0</v>
      </c>
      <c r="AT53">
        <v>0</v>
      </c>
      <c r="AU53">
        <v>0</v>
      </c>
      <c r="AV53">
        <v>0</v>
      </c>
      <c r="AW53">
        <v>6.26</v>
      </c>
      <c r="AX53">
        <v>11.63</v>
      </c>
      <c r="AY53">
        <v>30</v>
      </c>
      <c r="AZ53">
        <v>0.43</v>
      </c>
      <c r="BA53">
        <v>0</v>
      </c>
      <c r="BB53">
        <v>0.48</v>
      </c>
      <c r="BC53">
        <v>4.79</v>
      </c>
    </row>
    <row r="54" spans="1:55">
      <c r="A54" t="s">
        <v>444</v>
      </c>
      <c r="G54" t="s">
        <v>96</v>
      </c>
      <c r="H54" s="115">
        <v>159.95999999999998</v>
      </c>
      <c r="I54" s="88">
        <v>67.930000000000007</v>
      </c>
      <c r="J54" s="88">
        <v>3.2399999999999998</v>
      </c>
      <c r="K54" s="88">
        <v>0</v>
      </c>
      <c r="L54" s="88">
        <v>11.120000000000001</v>
      </c>
      <c r="M54" s="116">
        <v>0</v>
      </c>
      <c r="N54" s="115">
        <v>331.75</v>
      </c>
      <c r="O54" s="88">
        <v>369.20000000000005</v>
      </c>
      <c r="P54" s="88">
        <v>0</v>
      </c>
      <c r="Q54" s="88">
        <v>0</v>
      </c>
      <c r="R54" s="88">
        <v>0</v>
      </c>
      <c r="S54" s="116">
        <v>0</v>
      </c>
      <c r="W54">
        <v>290.06</v>
      </c>
      <c r="X54">
        <v>13.98</v>
      </c>
      <c r="Y54">
        <v>0.4</v>
      </c>
      <c r="Z54">
        <v>0</v>
      </c>
      <c r="AA54">
        <v>2.84</v>
      </c>
      <c r="AB54">
        <v>0.53</v>
      </c>
      <c r="AC54">
        <v>0</v>
      </c>
      <c r="AD54">
        <v>50</v>
      </c>
      <c r="AE54">
        <v>157.5</v>
      </c>
      <c r="AF54">
        <v>67.5</v>
      </c>
      <c r="AG54">
        <v>0.23</v>
      </c>
      <c r="AH54">
        <v>0.17</v>
      </c>
      <c r="AI54">
        <v>0</v>
      </c>
      <c r="AJ54">
        <v>0</v>
      </c>
      <c r="AK54">
        <v>60</v>
      </c>
      <c r="AL54">
        <v>0</v>
      </c>
      <c r="AM54">
        <v>100</v>
      </c>
      <c r="AN54">
        <v>0.35</v>
      </c>
      <c r="AO54">
        <v>103.59</v>
      </c>
      <c r="AP54">
        <v>41.69</v>
      </c>
      <c r="AQ54">
        <v>0.27</v>
      </c>
      <c r="AR54">
        <v>0.43</v>
      </c>
      <c r="AS54">
        <v>0</v>
      </c>
      <c r="AT54">
        <v>0</v>
      </c>
      <c r="AU54">
        <v>0</v>
      </c>
      <c r="AV54">
        <v>0</v>
      </c>
      <c r="AW54">
        <v>6.33</v>
      </c>
      <c r="AX54">
        <v>11.63</v>
      </c>
      <c r="AY54">
        <v>30</v>
      </c>
      <c r="AZ54">
        <v>0.43</v>
      </c>
      <c r="BA54">
        <v>0</v>
      </c>
      <c r="BB54">
        <v>0.48</v>
      </c>
      <c r="BC54">
        <v>4.79</v>
      </c>
    </row>
    <row r="55" spans="1:55">
      <c r="A55" t="s">
        <v>446</v>
      </c>
      <c r="G55" t="s">
        <v>97</v>
      </c>
      <c r="H55" s="115">
        <v>159.95999999999998</v>
      </c>
      <c r="I55" s="88">
        <v>67.930000000000007</v>
      </c>
      <c r="J55" s="88">
        <v>3.2399999999999998</v>
      </c>
      <c r="K55" s="88">
        <v>0</v>
      </c>
      <c r="L55" s="88">
        <v>10.93</v>
      </c>
      <c r="M55" s="116">
        <v>0</v>
      </c>
      <c r="N55" s="115">
        <v>331.75</v>
      </c>
      <c r="O55" s="88">
        <v>369.20000000000005</v>
      </c>
      <c r="P55" s="88">
        <v>0</v>
      </c>
      <c r="Q55" s="88">
        <v>0</v>
      </c>
      <c r="R55" s="88">
        <v>0</v>
      </c>
      <c r="S55" s="116">
        <v>0</v>
      </c>
      <c r="W55">
        <v>290.06</v>
      </c>
      <c r="X55">
        <v>13.98</v>
      </c>
      <c r="Y55">
        <v>0.4</v>
      </c>
      <c r="Z55">
        <v>0</v>
      </c>
      <c r="AA55">
        <v>2.84</v>
      </c>
      <c r="AB55">
        <v>0.53</v>
      </c>
      <c r="AC55">
        <v>0</v>
      </c>
      <c r="AD55">
        <v>50</v>
      </c>
      <c r="AE55">
        <v>157.5</v>
      </c>
      <c r="AF55">
        <v>67.5</v>
      </c>
      <c r="AG55">
        <v>0.23</v>
      </c>
      <c r="AH55">
        <v>0.17</v>
      </c>
      <c r="AI55">
        <v>0</v>
      </c>
      <c r="AJ55">
        <v>0</v>
      </c>
      <c r="AK55">
        <v>60</v>
      </c>
      <c r="AL55">
        <v>0</v>
      </c>
      <c r="AM55">
        <v>100</v>
      </c>
      <c r="AN55">
        <v>0.35</v>
      </c>
      <c r="AO55">
        <v>103.59</v>
      </c>
      <c r="AP55">
        <v>41.69</v>
      </c>
      <c r="AQ55">
        <v>0.27</v>
      </c>
      <c r="AR55">
        <v>0.43</v>
      </c>
      <c r="AS55">
        <v>0</v>
      </c>
      <c r="AT55">
        <v>0</v>
      </c>
      <c r="AU55">
        <v>0</v>
      </c>
      <c r="AV55">
        <v>0</v>
      </c>
      <c r="AW55">
        <v>6.14</v>
      </c>
      <c r="AX55">
        <v>11.63</v>
      </c>
      <c r="AY55">
        <v>30</v>
      </c>
      <c r="AZ55">
        <v>0.43</v>
      </c>
      <c r="BA55">
        <v>0</v>
      </c>
      <c r="BB55">
        <v>0.48</v>
      </c>
      <c r="BC55">
        <v>4.79</v>
      </c>
    </row>
    <row r="56" spans="1:55">
      <c r="A56" t="s">
        <v>446</v>
      </c>
      <c r="G56" t="s">
        <v>98</v>
      </c>
      <c r="H56" s="115">
        <v>159.95999999999998</v>
      </c>
      <c r="I56" s="88">
        <v>67.930000000000007</v>
      </c>
      <c r="J56" s="88">
        <v>3.2399999999999998</v>
      </c>
      <c r="K56" s="88">
        <v>0</v>
      </c>
      <c r="L56" s="88">
        <v>10.74</v>
      </c>
      <c r="M56" s="116">
        <v>0</v>
      </c>
      <c r="N56" s="115">
        <v>331.75</v>
      </c>
      <c r="O56" s="88">
        <v>369.20000000000005</v>
      </c>
      <c r="P56" s="88">
        <v>0</v>
      </c>
      <c r="Q56" s="88">
        <v>0</v>
      </c>
      <c r="R56" s="88">
        <v>0</v>
      </c>
      <c r="S56" s="116">
        <v>0</v>
      </c>
      <c r="W56">
        <v>290.06</v>
      </c>
      <c r="X56">
        <v>13.98</v>
      </c>
      <c r="Y56">
        <v>0.4</v>
      </c>
      <c r="Z56">
        <v>0</v>
      </c>
      <c r="AA56">
        <v>2.84</v>
      </c>
      <c r="AB56">
        <v>0.53</v>
      </c>
      <c r="AC56">
        <v>0</v>
      </c>
      <c r="AD56">
        <v>50</v>
      </c>
      <c r="AE56">
        <v>157.5</v>
      </c>
      <c r="AF56">
        <v>67.5</v>
      </c>
      <c r="AG56">
        <v>0.23</v>
      </c>
      <c r="AH56">
        <v>0.17</v>
      </c>
      <c r="AI56">
        <v>0</v>
      </c>
      <c r="AJ56">
        <v>0</v>
      </c>
      <c r="AK56">
        <v>60</v>
      </c>
      <c r="AL56">
        <v>0</v>
      </c>
      <c r="AM56">
        <v>100</v>
      </c>
      <c r="AN56">
        <v>0.35</v>
      </c>
      <c r="AO56">
        <v>103.59</v>
      </c>
      <c r="AP56">
        <v>41.69</v>
      </c>
      <c r="AQ56">
        <v>0.27</v>
      </c>
      <c r="AR56">
        <v>0.43</v>
      </c>
      <c r="AS56">
        <v>0</v>
      </c>
      <c r="AT56">
        <v>0</v>
      </c>
      <c r="AU56">
        <v>0</v>
      </c>
      <c r="AV56">
        <v>0</v>
      </c>
      <c r="AW56">
        <v>5.95</v>
      </c>
      <c r="AX56">
        <v>11.63</v>
      </c>
      <c r="AY56">
        <v>30</v>
      </c>
      <c r="AZ56">
        <v>0.43</v>
      </c>
      <c r="BA56">
        <v>0</v>
      </c>
      <c r="BB56">
        <v>0.48</v>
      </c>
      <c r="BC56">
        <v>4.79</v>
      </c>
    </row>
    <row r="57" spans="1:55">
      <c r="G57" t="s">
        <v>99</v>
      </c>
      <c r="H57" s="115">
        <v>159.95999999999998</v>
      </c>
      <c r="I57" s="88">
        <v>67.930000000000007</v>
      </c>
      <c r="J57" s="88">
        <v>3.2399999999999998</v>
      </c>
      <c r="K57" s="88">
        <v>0</v>
      </c>
      <c r="L57" s="88">
        <v>10.59</v>
      </c>
      <c r="M57" s="116">
        <v>0</v>
      </c>
      <c r="N57" s="115">
        <v>331.75</v>
      </c>
      <c r="O57" s="88">
        <v>369.20000000000005</v>
      </c>
      <c r="P57" s="88">
        <v>0</v>
      </c>
      <c r="Q57" s="88">
        <v>0</v>
      </c>
      <c r="R57" s="88">
        <v>0</v>
      </c>
      <c r="S57" s="116">
        <v>0</v>
      </c>
      <c r="W57">
        <v>290.06</v>
      </c>
      <c r="X57">
        <v>13.98</v>
      </c>
      <c r="Y57">
        <v>0.4</v>
      </c>
      <c r="Z57">
        <v>0</v>
      </c>
      <c r="AA57">
        <v>2.84</v>
      </c>
      <c r="AB57">
        <v>0.53</v>
      </c>
      <c r="AC57">
        <v>0</v>
      </c>
      <c r="AD57">
        <v>50</v>
      </c>
      <c r="AE57">
        <v>157.5</v>
      </c>
      <c r="AF57">
        <v>67.5</v>
      </c>
      <c r="AG57">
        <v>0.23</v>
      </c>
      <c r="AH57">
        <v>0.17</v>
      </c>
      <c r="AI57">
        <v>0</v>
      </c>
      <c r="AJ57">
        <v>0</v>
      </c>
      <c r="AK57">
        <v>60</v>
      </c>
      <c r="AL57">
        <v>0</v>
      </c>
      <c r="AM57">
        <v>100</v>
      </c>
      <c r="AN57">
        <v>0.35</v>
      </c>
      <c r="AO57">
        <v>103.59</v>
      </c>
      <c r="AP57">
        <v>41.69</v>
      </c>
      <c r="AQ57">
        <v>0.27</v>
      </c>
      <c r="AR57">
        <v>0.43</v>
      </c>
      <c r="AS57">
        <v>0</v>
      </c>
      <c r="AT57">
        <v>0</v>
      </c>
      <c r="AU57">
        <v>0</v>
      </c>
      <c r="AV57">
        <v>0</v>
      </c>
      <c r="AW57">
        <v>5.8</v>
      </c>
      <c r="AX57">
        <v>11.63</v>
      </c>
      <c r="AY57">
        <v>30</v>
      </c>
      <c r="AZ57">
        <v>0.43</v>
      </c>
      <c r="BA57">
        <v>0</v>
      </c>
      <c r="BB57">
        <v>0.48</v>
      </c>
      <c r="BC57">
        <v>4.79</v>
      </c>
    </row>
    <row r="58" spans="1:55">
      <c r="G58" t="s">
        <v>100</v>
      </c>
      <c r="H58" s="115">
        <v>152.95999999999998</v>
      </c>
      <c r="I58" s="88">
        <v>64.930000000000007</v>
      </c>
      <c r="J58" s="88">
        <v>3.2399999999999998</v>
      </c>
      <c r="K58" s="88">
        <v>0</v>
      </c>
      <c r="L58" s="88">
        <v>10.39</v>
      </c>
      <c r="M58" s="116">
        <v>0</v>
      </c>
      <c r="N58" s="115">
        <v>331.75</v>
      </c>
      <c r="O58" s="88">
        <v>369.20000000000005</v>
      </c>
      <c r="P58" s="88">
        <v>0</v>
      </c>
      <c r="Q58" s="88">
        <v>0</v>
      </c>
      <c r="R58" s="88">
        <v>0</v>
      </c>
      <c r="S58" s="116">
        <v>0</v>
      </c>
      <c r="W58">
        <v>290.06</v>
      </c>
      <c r="X58">
        <v>13.98</v>
      </c>
      <c r="Y58">
        <v>0.4</v>
      </c>
      <c r="Z58">
        <v>0</v>
      </c>
      <c r="AA58">
        <v>2.84</v>
      </c>
      <c r="AB58">
        <v>0.53</v>
      </c>
      <c r="AC58">
        <v>0</v>
      </c>
      <c r="AD58">
        <v>50</v>
      </c>
      <c r="AE58">
        <v>150.5</v>
      </c>
      <c r="AF58">
        <v>64.5</v>
      </c>
      <c r="AG58">
        <v>0.23</v>
      </c>
      <c r="AH58">
        <v>0.17</v>
      </c>
      <c r="AI58">
        <v>0</v>
      </c>
      <c r="AJ58">
        <v>0</v>
      </c>
      <c r="AK58">
        <v>60</v>
      </c>
      <c r="AL58">
        <v>0</v>
      </c>
      <c r="AM58">
        <v>100</v>
      </c>
      <c r="AN58">
        <v>0.35</v>
      </c>
      <c r="AO58">
        <v>103.59</v>
      </c>
      <c r="AP58">
        <v>41.69</v>
      </c>
      <c r="AQ58">
        <v>0.27</v>
      </c>
      <c r="AR58">
        <v>0.43</v>
      </c>
      <c r="AS58">
        <v>0</v>
      </c>
      <c r="AT58">
        <v>0</v>
      </c>
      <c r="AU58">
        <v>0</v>
      </c>
      <c r="AV58">
        <v>0</v>
      </c>
      <c r="AW58">
        <v>5.6</v>
      </c>
      <c r="AX58">
        <v>11.63</v>
      </c>
      <c r="AY58">
        <v>30</v>
      </c>
      <c r="AZ58">
        <v>0.43</v>
      </c>
      <c r="BA58">
        <v>0</v>
      </c>
      <c r="BB58">
        <v>0.48</v>
      </c>
      <c r="BC58">
        <v>4.79</v>
      </c>
    </row>
    <row r="59" spans="1:55">
      <c r="G59" t="s">
        <v>101</v>
      </c>
      <c r="H59" s="115">
        <v>149.45999999999998</v>
      </c>
      <c r="I59" s="88">
        <v>63.43</v>
      </c>
      <c r="J59" s="88">
        <v>3.2399999999999998</v>
      </c>
      <c r="K59" s="88">
        <v>0</v>
      </c>
      <c r="L59" s="88">
        <v>9.5599999999999987</v>
      </c>
      <c r="M59" s="116">
        <v>0</v>
      </c>
      <c r="N59" s="115">
        <v>381.75</v>
      </c>
      <c r="O59" s="88">
        <v>444.20000000000005</v>
      </c>
      <c r="P59" s="88">
        <v>0</v>
      </c>
      <c r="Q59" s="88">
        <v>0</v>
      </c>
      <c r="R59" s="88">
        <v>0</v>
      </c>
      <c r="S59" s="116">
        <v>0</v>
      </c>
      <c r="W59">
        <v>290.06</v>
      </c>
      <c r="X59">
        <v>13.98</v>
      </c>
      <c r="Y59">
        <v>0.4</v>
      </c>
      <c r="Z59">
        <v>0</v>
      </c>
      <c r="AA59">
        <v>2.84</v>
      </c>
      <c r="AB59">
        <v>0.53</v>
      </c>
      <c r="AC59">
        <v>0</v>
      </c>
      <c r="AD59">
        <v>50</v>
      </c>
      <c r="AE59">
        <v>147</v>
      </c>
      <c r="AF59">
        <v>63</v>
      </c>
      <c r="AG59">
        <v>0.23</v>
      </c>
      <c r="AH59">
        <v>0.17</v>
      </c>
      <c r="AI59">
        <v>0</v>
      </c>
      <c r="AJ59">
        <v>0</v>
      </c>
      <c r="AK59">
        <v>60</v>
      </c>
      <c r="AL59">
        <v>0</v>
      </c>
      <c r="AM59">
        <v>100</v>
      </c>
      <c r="AN59">
        <v>0.35</v>
      </c>
      <c r="AO59">
        <v>103.59</v>
      </c>
      <c r="AP59">
        <v>41.69</v>
      </c>
      <c r="AQ59">
        <v>0.27</v>
      </c>
      <c r="AR59">
        <v>0.43</v>
      </c>
      <c r="AS59">
        <v>0</v>
      </c>
      <c r="AT59">
        <v>75</v>
      </c>
      <c r="AU59">
        <v>50</v>
      </c>
      <c r="AV59">
        <v>0</v>
      </c>
      <c r="AW59">
        <v>4.7699999999999996</v>
      </c>
      <c r="AX59">
        <v>11.63</v>
      </c>
      <c r="AY59">
        <v>30</v>
      </c>
      <c r="AZ59">
        <v>0.43</v>
      </c>
      <c r="BA59">
        <v>0</v>
      </c>
      <c r="BB59">
        <v>0.48</v>
      </c>
      <c r="BC59">
        <v>4.79</v>
      </c>
    </row>
    <row r="60" spans="1:55">
      <c r="G60" t="s">
        <v>102</v>
      </c>
      <c r="H60" s="115">
        <v>145.95999999999998</v>
      </c>
      <c r="I60" s="88">
        <v>61.93</v>
      </c>
      <c r="J60" s="88">
        <v>3.2399999999999998</v>
      </c>
      <c r="K60" s="88">
        <v>0</v>
      </c>
      <c r="L60" s="88">
        <v>9.58</v>
      </c>
      <c r="M60" s="116">
        <v>0</v>
      </c>
      <c r="N60" s="115">
        <v>381.75</v>
      </c>
      <c r="O60" s="88">
        <v>444.20000000000005</v>
      </c>
      <c r="P60" s="88">
        <v>0</v>
      </c>
      <c r="Q60" s="88">
        <v>0</v>
      </c>
      <c r="R60" s="88">
        <v>0</v>
      </c>
      <c r="S60" s="116">
        <v>0</v>
      </c>
      <c r="W60">
        <v>290.06</v>
      </c>
      <c r="X60">
        <v>13.98</v>
      </c>
      <c r="Y60">
        <v>0.4</v>
      </c>
      <c r="Z60">
        <v>0</v>
      </c>
      <c r="AA60">
        <v>2.84</v>
      </c>
      <c r="AB60">
        <v>0.53</v>
      </c>
      <c r="AC60">
        <v>0</v>
      </c>
      <c r="AD60">
        <v>50</v>
      </c>
      <c r="AE60">
        <v>143.5</v>
      </c>
      <c r="AF60">
        <v>61.5</v>
      </c>
      <c r="AG60">
        <v>0.23</v>
      </c>
      <c r="AH60">
        <v>0.17</v>
      </c>
      <c r="AI60">
        <v>0</v>
      </c>
      <c r="AJ60">
        <v>0</v>
      </c>
      <c r="AK60">
        <v>60</v>
      </c>
      <c r="AL60">
        <v>0</v>
      </c>
      <c r="AM60">
        <v>100</v>
      </c>
      <c r="AN60">
        <v>0.35</v>
      </c>
      <c r="AO60">
        <v>103.59</v>
      </c>
      <c r="AP60">
        <v>41.69</v>
      </c>
      <c r="AQ60">
        <v>0.27</v>
      </c>
      <c r="AR60">
        <v>0.43</v>
      </c>
      <c r="AS60">
        <v>0</v>
      </c>
      <c r="AT60">
        <v>75</v>
      </c>
      <c r="AU60">
        <v>50</v>
      </c>
      <c r="AV60">
        <v>0</v>
      </c>
      <c r="AW60">
        <v>4.79</v>
      </c>
      <c r="AX60">
        <v>11.63</v>
      </c>
      <c r="AY60">
        <v>30</v>
      </c>
      <c r="AZ60">
        <v>0.43</v>
      </c>
      <c r="BA60">
        <v>0</v>
      </c>
      <c r="BB60">
        <v>0.48</v>
      </c>
      <c r="BC60">
        <v>4.79</v>
      </c>
    </row>
    <row r="61" spans="1:55">
      <c r="G61" t="s">
        <v>103</v>
      </c>
      <c r="H61" s="115">
        <v>138.95999999999998</v>
      </c>
      <c r="I61" s="88">
        <v>58.93</v>
      </c>
      <c r="J61" s="88">
        <v>3.2399999999999998</v>
      </c>
      <c r="K61" s="88">
        <v>0</v>
      </c>
      <c r="L61" s="88">
        <v>9.43</v>
      </c>
      <c r="M61" s="116">
        <v>0</v>
      </c>
      <c r="N61" s="115">
        <v>381.75</v>
      </c>
      <c r="O61" s="88">
        <v>444.20000000000005</v>
      </c>
      <c r="P61" s="88">
        <v>0</v>
      </c>
      <c r="Q61" s="88">
        <v>0</v>
      </c>
      <c r="R61" s="88">
        <v>0</v>
      </c>
      <c r="S61" s="116">
        <v>0</v>
      </c>
      <c r="W61">
        <v>290.06</v>
      </c>
      <c r="X61">
        <v>13.98</v>
      </c>
      <c r="Y61">
        <v>0.4</v>
      </c>
      <c r="Z61">
        <v>0</v>
      </c>
      <c r="AA61">
        <v>2.84</v>
      </c>
      <c r="AB61">
        <v>0.53</v>
      </c>
      <c r="AC61">
        <v>0</v>
      </c>
      <c r="AD61">
        <v>50</v>
      </c>
      <c r="AE61">
        <v>136.5</v>
      </c>
      <c r="AF61">
        <v>58.5</v>
      </c>
      <c r="AG61">
        <v>0.23</v>
      </c>
      <c r="AH61">
        <v>0.17</v>
      </c>
      <c r="AI61">
        <v>0</v>
      </c>
      <c r="AJ61">
        <v>0</v>
      </c>
      <c r="AK61">
        <v>60</v>
      </c>
      <c r="AL61">
        <v>0</v>
      </c>
      <c r="AM61">
        <v>100</v>
      </c>
      <c r="AN61">
        <v>0.35</v>
      </c>
      <c r="AO61">
        <v>103.59</v>
      </c>
      <c r="AP61">
        <v>41.69</v>
      </c>
      <c r="AQ61">
        <v>0.27</v>
      </c>
      <c r="AR61">
        <v>0.43</v>
      </c>
      <c r="AS61">
        <v>0</v>
      </c>
      <c r="AT61">
        <v>75</v>
      </c>
      <c r="AU61">
        <v>50</v>
      </c>
      <c r="AV61">
        <v>0</v>
      </c>
      <c r="AW61">
        <v>4.6399999999999997</v>
      </c>
      <c r="AX61">
        <v>11.63</v>
      </c>
      <c r="AY61">
        <v>30</v>
      </c>
      <c r="AZ61">
        <v>0.43</v>
      </c>
      <c r="BA61">
        <v>0</v>
      </c>
      <c r="BB61">
        <v>0.48</v>
      </c>
      <c r="BC61">
        <v>4.79</v>
      </c>
    </row>
    <row r="62" spans="1:55">
      <c r="G62" t="s">
        <v>104</v>
      </c>
      <c r="H62" s="115">
        <v>131.95999999999998</v>
      </c>
      <c r="I62" s="88">
        <v>55.93</v>
      </c>
      <c r="J62" s="88">
        <v>3.2399999999999998</v>
      </c>
      <c r="K62" s="88">
        <v>0</v>
      </c>
      <c r="L62" s="88">
        <v>9.1999999999999993</v>
      </c>
      <c r="M62" s="116">
        <v>0</v>
      </c>
      <c r="N62" s="115">
        <v>381.75</v>
      </c>
      <c r="O62" s="88">
        <v>444.20000000000005</v>
      </c>
      <c r="P62" s="88">
        <v>0</v>
      </c>
      <c r="Q62" s="88">
        <v>0</v>
      </c>
      <c r="R62" s="88">
        <v>0</v>
      </c>
      <c r="S62" s="116">
        <v>0</v>
      </c>
      <c r="W62">
        <v>290.06</v>
      </c>
      <c r="X62">
        <v>13.98</v>
      </c>
      <c r="Y62">
        <v>0.4</v>
      </c>
      <c r="Z62">
        <v>0</v>
      </c>
      <c r="AA62">
        <v>2.84</v>
      </c>
      <c r="AB62">
        <v>0.53</v>
      </c>
      <c r="AC62">
        <v>0</v>
      </c>
      <c r="AD62">
        <v>50</v>
      </c>
      <c r="AE62">
        <v>129.5</v>
      </c>
      <c r="AF62">
        <v>55.5</v>
      </c>
      <c r="AG62">
        <v>0.23</v>
      </c>
      <c r="AH62">
        <v>0.17</v>
      </c>
      <c r="AI62">
        <v>0</v>
      </c>
      <c r="AJ62">
        <v>0</v>
      </c>
      <c r="AK62">
        <v>60</v>
      </c>
      <c r="AL62">
        <v>0</v>
      </c>
      <c r="AM62">
        <v>100</v>
      </c>
      <c r="AN62">
        <v>0.35</v>
      </c>
      <c r="AO62">
        <v>103.59</v>
      </c>
      <c r="AP62">
        <v>41.69</v>
      </c>
      <c r="AQ62">
        <v>0.27</v>
      </c>
      <c r="AR62">
        <v>0.43</v>
      </c>
      <c r="AS62">
        <v>0</v>
      </c>
      <c r="AT62">
        <v>75</v>
      </c>
      <c r="AU62">
        <v>50</v>
      </c>
      <c r="AV62">
        <v>0</v>
      </c>
      <c r="AW62">
        <v>4.41</v>
      </c>
      <c r="AX62">
        <v>11.63</v>
      </c>
      <c r="AY62">
        <v>30</v>
      </c>
      <c r="AZ62">
        <v>0.43</v>
      </c>
      <c r="BA62">
        <v>0</v>
      </c>
      <c r="BB62">
        <v>0.48</v>
      </c>
      <c r="BC62">
        <v>4.79</v>
      </c>
    </row>
    <row r="63" spans="1:55">
      <c r="G63" t="s">
        <v>105</v>
      </c>
      <c r="H63" s="115">
        <v>126.36000000000001</v>
      </c>
      <c r="I63" s="88">
        <v>53.53</v>
      </c>
      <c r="J63" s="88">
        <v>3.32</v>
      </c>
      <c r="K63" s="88">
        <v>0</v>
      </c>
      <c r="L63" s="88">
        <v>8.879999999999999</v>
      </c>
      <c r="M63" s="116">
        <v>0</v>
      </c>
      <c r="N63" s="115">
        <v>381.75</v>
      </c>
      <c r="O63" s="88">
        <v>444.20000000000005</v>
      </c>
      <c r="P63" s="88">
        <v>0</v>
      </c>
      <c r="Q63" s="88">
        <v>0</v>
      </c>
      <c r="R63" s="88">
        <v>0</v>
      </c>
      <c r="S63" s="116">
        <v>0</v>
      </c>
      <c r="W63">
        <v>290.06</v>
      </c>
      <c r="X63">
        <v>13.98</v>
      </c>
      <c r="Y63">
        <v>0.4</v>
      </c>
      <c r="Z63">
        <v>0</v>
      </c>
      <c r="AA63">
        <v>2.92</v>
      </c>
      <c r="AB63">
        <v>0.53</v>
      </c>
      <c r="AC63">
        <v>0</v>
      </c>
      <c r="AD63">
        <v>50</v>
      </c>
      <c r="AE63">
        <v>123.9</v>
      </c>
      <c r="AF63">
        <v>53.1</v>
      </c>
      <c r="AG63">
        <v>0.23</v>
      </c>
      <c r="AH63">
        <v>0.17</v>
      </c>
      <c r="AI63">
        <v>0</v>
      </c>
      <c r="AJ63">
        <v>0</v>
      </c>
      <c r="AK63">
        <v>60</v>
      </c>
      <c r="AL63">
        <v>0</v>
      </c>
      <c r="AM63">
        <v>100</v>
      </c>
      <c r="AN63">
        <v>0.35</v>
      </c>
      <c r="AO63">
        <v>103.59</v>
      </c>
      <c r="AP63">
        <v>41.69</v>
      </c>
      <c r="AQ63">
        <v>0.27</v>
      </c>
      <c r="AR63">
        <v>0.43</v>
      </c>
      <c r="AS63">
        <v>0</v>
      </c>
      <c r="AT63">
        <v>75</v>
      </c>
      <c r="AU63">
        <v>50</v>
      </c>
      <c r="AV63">
        <v>0</v>
      </c>
      <c r="AW63">
        <v>4.09</v>
      </c>
      <c r="AX63">
        <v>11.63</v>
      </c>
      <c r="AY63">
        <v>30</v>
      </c>
      <c r="AZ63">
        <v>0.43</v>
      </c>
      <c r="BA63">
        <v>0</v>
      </c>
      <c r="BB63">
        <v>0.48</v>
      </c>
      <c r="BC63">
        <v>4.79</v>
      </c>
    </row>
    <row r="64" spans="1:55">
      <c r="G64" t="s">
        <v>106</v>
      </c>
      <c r="H64" s="115">
        <v>114.46000000000001</v>
      </c>
      <c r="I64" s="88">
        <v>48.43</v>
      </c>
      <c r="J64" s="88">
        <v>3.32</v>
      </c>
      <c r="K64" s="88">
        <v>0</v>
      </c>
      <c r="L64" s="88">
        <v>8.629999999999999</v>
      </c>
      <c r="M64" s="116">
        <v>0</v>
      </c>
      <c r="N64" s="115">
        <v>381.75</v>
      </c>
      <c r="O64" s="88">
        <v>444.20000000000005</v>
      </c>
      <c r="P64" s="88">
        <v>0</v>
      </c>
      <c r="Q64" s="88">
        <v>0</v>
      </c>
      <c r="R64" s="88">
        <v>0</v>
      </c>
      <c r="S64" s="116">
        <v>0</v>
      </c>
      <c r="W64">
        <v>290.06</v>
      </c>
      <c r="X64">
        <v>13.98</v>
      </c>
      <c r="Y64">
        <v>0.4</v>
      </c>
      <c r="Z64">
        <v>0</v>
      </c>
      <c r="AA64">
        <v>2.92</v>
      </c>
      <c r="AB64">
        <v>0.53</v>
      </c>
      <c r="AC64">
        <v>0</v>
      </c>
      <c r="AD64">
        <v>50</v>
      </c>
      <c r="AE64">
        <v>112</v>
      </c>
      <c r="AF64">
        <v>48</v>
      </c>
      <c r="AG64">
        <v>0.23</v>
      </c>
      <c r="AH64">
        <v>0.17</v>
      </c>
      <c r="AI64">
        <v>0</v>
      </c>
      <c r="AJ64">
        <v>0</v>
      </c>
      <c r="AK64">
        <v>60</v>
      </c>
      <c r="AL64">
        <v>0</v>
      </c>
      <c r="AM64">
        <v>100</v>
      </c>
      <c r="AN64">
        <v>0.35</v>
      </c>
      <c r="AO64">
        <v>103.59</v>
      </c>
      <c r="AP64">
        <v>41.69</v>
      </c>
      <c r="AQ64">
        <v>0.27</v>
      </c>
      <c r="AR64">
        <v>0.43</v>
      </c>
      <c r="AS64">
        <v>0</v>
      </c>
      <c r="AT64">
        <v>75</v>
      </c>
      <c r="AU64">
        <v>50</v>
      </c>
      <c r="AV64">
        <v>0</v>
      </c>
      <c r="AW64">
        <v>3.84</v>
      </c>
      <c r="AX64">
        <v>11.63</v>
      </c>
      <c r="AY64">
        <v>30</v>
      </c>
      <c r="AZ64">
        <v>0.43</v>
      </c>
      <c r="BA64">
        <v>0</v>
      </c>
      <c r="BB64">
        <v>0.48</v>
      </c>
      <c r="BC64">
        <v>4.79</v>
      </c>
    </row>
    <row r="65" spans="7:55">
      <c r="G65" t="s">
        <v>107</v>
      </c>
      <c r="H65" s="115">
        <v>107.46000000000001</v>
      </c>
      <c r="I65" s="88">
        <v>45.43</v>
      </c>
      <c r="J65" s="88">
        <v>3.32</v>
      </c>
      <c r="K65" s="88">
        <v>0</v>
      </c>
      <c r="L65" s="88">
        <v>8.43</v>
      </c>
      <c r="M65" s="116">
        <v>0</v>
      </c>
      <c r="N65" s="115">
        <v>381.75</v>
      </c>
      <c r="O65" s="88">
        <v>444.20000000000005</v>
      </c>
      <c r="P65" s="88">
        <v>0</v>
      </c>
      <c r="Q65" s="88">
        <v>0</v>
      </c>
      <c r="R65" s="88">
        <v>0</v>
      </c>
      <c r="S65" s="116">
        <v>0</v>
      </c>
      <c r="W65">
        <v>290.06</v>
      </c>
      <c r="X65">
        <v>13.98</v>
      </c>
      <c r="Y65">
        <v>0.4</v>
      </c>
      <c r="Z65">
        <v>0</v>
      </c>
      <c r="AA65">
        <v>2.92</v>
      </c>
      <c r="AB65">
        <v>0.53</v>
      </c>
      <c r="AC65">
        <v>0</v>
      </c>
      <c r="AD65">
        <v>50</v>
      </c>
      <c r="AE65">
        <v>105</v>
      </c>
      <c r="AF65">
        <v>45</v>
      </c>
      <c r="AG65">
        <v>0.23</v>
      </c>
      <c r="AH65">
        <v>0.17</v>
      </c>
      <c r="AI65">
        <v>0</v>
      </c>
      <c r="AJ65">
        <v>0</v>
      </c>
      <c r="AK65">
        <v>60</v>
      </c>
      <c r="AL65">
        <v>0</v>
      </c>
      <c r="AM65">
        <v>100</v>
      </c>
      <c r="AN65">
        <v>0.35</v>
      </c>
      <c r="AO65">
        <v>103.59</v>
      </c>
      <c r="AP65">
        <v>41.69</v>
      </c>
      <c r="AQ65">
        <v>0.27</v>
      </c>
      <c r="AR65">
        <v>0.43</v>
      </c>
      <c r="AS65">
        <v>0</v>
      </c>
      <c r="AT65">
        <v>75</v>
      </c>
      <c r="AU65">
        <v>50</v>
      </c>
      <c r="AV65">
        <v>0</v>
      </c>
      <c r="AW65">
        <v>3.64</v>
      </c>
      <c r="AX65">
        <v>11.63</v>
      </c>
      <c r="AY65">
        <v>30</v>
      </c>
      <c r="AZ65">
        <v>0.43</v>
      </c>
      <c r="BA65">
        <v>0</v>
      </c>
      <c r="BB65">
        <v>0.48</v>
      </c>
      <c r="BC65">
        <v>4.79</v>
      </c>
    </row>
    <row r="66" spans="7:55">
      <c r="G66" t="s">
        <v>108</v>
      </c>
      <c r="H66" s="115">
        <v>100.46000000000001</v>
      </c>
      <c r="I66" s="88">
        <v>42.43</v>
      </c>
      <c r="J66" s="88">
        <v>3.32</v>
      </c>
      <c r="K66" s="88">
        <v>0</v>
      </c>
      <c r="L66" s="88">
        <v>7.8599999999999994</v>
      </c>
      <c r="M66" s="116">
        <v>0</v>
      </c>
      <c r="N66" s="115">
        <v>381.75</v>
      </c>
      <c r="O66" s="88">
        <v>444.20000000000005</v>
      </c>
      <c r="P66" s="88">
        <v>0</v>
      </c>
      <c r="Q66" s="88">
        <v>0</v>
      </c>
      <c r="R66" s="88">
        <v>0</v>
      </c>
      <c r="S66" s="116">
        <v>0</v>
      </c>
      <c r="W66">
        <v>290.06</v>
      </c>
      <c r="X66">
        <v>13.98</v>
      </c>
      <c r="Y66">
        <v>0.4</v>
      </c>
      <c r="Z66">
        <v>0</v>
      </c>
      <c r="AA66">
        <v>2.92</v>
      </c>
      <c r="AB66">
        <v>0.53</v>
      </c>
      <c r="AC66">
        <v>0</v>
      </c>
      <c r="AD66">
        <v>50</v>
      </c>
      <c r="AE66">
        <v>98</v>
      </c>
      <c r="AF66">
        <v>42</v>
      </c>
      <c r="AG66">
        <v>0.23</v>
      </c>
      <c r="AH66">
        <v>0.17</v>
      </c>
      <c r="AI66">
        <v>0</v>
      </c>
      <c r="AJ66">
        <v>0</v>
      </c>
      <c r="AK66">
        <v>60</v>
      </c>
      <c r="AL66">
        <v>0</v>
      </c>
      <c r="AM66">
        <v>100</v>
      </c>
      <c r="AN66">
        <v>0.35</v>
      </c>
      <c r="AO66">
        <v>103.59</v>
      </c>
      <c r="AP66">
        <v>41.69</v>
      </c>
      <c r="AQ66">
        <v>0.27</v>
      </c>
      <c r="AR66">
        <v>0.43</v>
      </c>
      <c r="AS66">
        <v>0</v>
      </c>
      <c r="AT66">
        <v>75</v>
      </c>
      <c r="AU66">
        <v>50</v>
      </c>
      <c r="AV66">
        <v>0</v>
      </c>
      <c r="AW66">
        <v>3.07</v>
      </c>
      <c r="AX66">
        <v>11.63</v>
      </c>
      <c r="AY66">
        <v>30</v>
      </c>
      <c r="AZ66">
        <v>0.43</v>
      </c>
      <c r="BA66">
        <v>0</v>
      </c>
      <c r="BB66">
        <v>0.48</v>
      </c>
      <c r="BC66">
        <v>4.79</v>
      </c>
    </row>
    <row r="67" spans="7:55">
      <c r="G67" t="s">
        <v>109</v>
      </c>
      <c r="H67" s="115">
        <v>88.56</v>
      </c>
      <c r="I67" s="88">
        <v>37.33</v>
      </c>
      <c r="J67" s="88">
        <v>3.32</v>
      </c>
      <c r="K67" s="88">
        <v>0</v>
      </c>
      <c r="L67" s="88">
        <v>7.57</v>
      </c>
      <c r="M67" s="116">
        <v>0</v>
      </c>
      <c r="N67" s="115">
        <v>381.75</v>
      </c>
      <c r="O67" s="88">
        <v>444.20000000000005</v>
      </c>
      <c r="P67" s="88">
        <v>0</v>
      </c>
      <c r="Q67" s="88">
        <v>0</v>
      </c>
      <c r="R67" s="88">
        <v>0</v>
      </c>
      <c r="S67" s="116">
        <v>0</v>
      </c>
      <c r="W67">
        <v>290.06</v>
      </c>
      <c r="X67">
        <v>13.98</v>
      </c>
      <c r="Y67">
        <v>0.4</v>
      </c>
      <c r="Z67">
        <v>0</v>
      </c>
      <c r="AA67">
        <v>2.92</v>
      </c>
      <c r="AB67">
        <v>0.53</v>
      </c>
      <c r="AC67">
        <v>0</v>
      </c>
      <c r="AD67">
        <v>50</v>
      </c>
      <c r="AE67">
        <v>86.1</v>
      </c>
      <c r="AF67">
        <v>36.9</v>
      </c>
      <c r="AG67">
        <v>0.23</v>
      </c>
      <c r="AH67">
        <v>0.17</v>
      </c>
      <c r="AI67">
        <v>0</v>
      </c>
      <c r="AJ67">
        <v>0</v>
      </c>
      <c r="AK67">
        <v>60</v>
      </c>
      <c r="AL67">
        <v>0</v>
      </c>
      <c r="AM67">
        <v>100</v>
      </c>
      <c r="AN67">
        <v>0.35</v>
      </c>
      <c r="AO67">
        <v>103.59</v>
      </c>
      <c r="AP67">
        <v>41.69</v>
      </c>
      <c r="AQ67">
        <v>0.27</v>
      </c>
      <c r="AR67">
        <v>0.43</v>
      </c>
      <c r="AS67">
        <v>0</v>
      </c>
      <c r="AT67">
        <v>75</v>
      </c>
      <c r="AU67">
        <v>50</v>
      </c>
      <c r="AV67">
        <v>0</v>
      </c>
      <c r="AW67">
        <v>2.78</v>
      </c>
      <c r="AX67">
        <v>11.63</v>
      </c>
      <c r="AY67">
        <v>30</v>
      </c>
      <c r="AZ67">
        <v>0.43</v>
      </c>
      <c r="BA67">
        <v>0</v>
      </c>
      <c r="BB67">
        <v>0.48</v>
      </c>
      <c r="BC67">
        <v>4.79</v>
      </c>
    </row>
    <row r="68" spans="7:55">
      <c r="G68" t="s">
        <v>110</v>
      </c>
      <c r="H68" s="115">
        <v>79.460000000000008</v>
      </c>
      <c r="I68" s="88">
        <v>33.43</v>
      </c>
      <c r="J68" s="88">
        <v>3.32</v>
      </c>
      <c r="K68" s="88">
        <v>0</v>
      </c>
      <c r="L68" s="88">
        <v>6.9</v>
      </c>
      <c r="M68" s="116">
        <v>0</v>
      </c>
      <c r="N68" s="115">
        <v>381.75</v>
      </c>
      <c r="O68" s="88">
        <v>444.20000000000005</v>
      </c>
      <c r="P68" s="88">
        <v>0</v>
      </c>
      <c r="Q68" s="88">
        <v>0</v>
      </c>
      <c r="R68" s="88">
        <v>0</v>
      </c>
      <c r="S68" s="116">
        <v>0</v>
      </c>
      <c r="W68">
        <v>290.06</v>
      </c>
      <c r="X68">
        <v>13.98</v>
      </c>
      <c r="Y68">
        <v>0.4</v>
      </c>
      <c r="Z68">
        <v>0</v>
      </c>
      <c r="AA68">
        <v>2.92</v>
      </c>
      <c r="AB68">
        <v>0.53</v>
      </c>
      <c r="AC68">
        <v>0</v>
      </c>
      <c r="AD68">
        <v>50</v>
      </c>
      <c r="AE68">
        <v>77</v>
      </c>
      <c r="AF68">
        <v>33</v>
      </c>
      <c r="AG68">
        <v>0.23</v>
      </c>
      <c r="AH68">
        <v>0.17</v>
      </c>
      <c r="AI68">
        <v>0</v>
      </c>
      <c r="AJ68">
        <v>0</v>
      </c>
      <c r="AK68">
        <v>60</v>
      </c>
      <c r="AL68">
        <v>0</v>
      </c>
      <c r="AM68">
        <v>100</v>
      </c>
      <c r="AN68">
        <v>0.35</v>
      </c>
      <c r="AO68">
        <v>103.59</v>
      </c>
      <c r="AP68">
        <v>41.69</v>
      </c>
      <c r="AQ68">
        <v>0.27</v>
      </c>
      <c r="AR68">
        <v>0.43</v>
      </c>
      <c r="AS68">
        <v>0</v>
      </c>
      <c r="AT68">
        <v>75</v>
      </c>
      <c r="AU68">
        <v>50</v>
      </c>
      <c r="AV68">
        <v>0</v>
      </c>
      <c r="AW68">
        <v>2.11</v>
      </c>
      <c r="AX68">
        <v>11.63</v>
      </c>
      <c r="AY68">
        <v>30</v>
      </c>
      <c r="AZ68">
        <v>0.43</v>
      </c>
      <c r="BA68">
        <v>0</v>
      </c>
      <c r="BB68">
        <v>0.48</v>
      </c>
      <c r="BC68">
        <v>4.79</v>
      </c>
    </row>
    <row r="69" spans="7:55">
      <c r="G69" t="s">
        <v>111</v>
      </c>
      <c r="H69" s="115">
        <v>65.460000000000008</v>
      </c>
      <c r="I69" s="88">
        <v>27.43</v>
      </c>
      <c r="J69" s="88">
        <v>3.32</v>
      </c>
      <c r="K69" s="88">
        <v>0</v>
      </c>
      <c r="L69" s="88">
        <v>6.61</v>
      </c>
      <c r="M69" s="116">
        <v>0</v>
      </c>
      <c r="N69" s="115">
        <v>381.75</v>
      </c>
      <c r="O69" s="88">
        <v>444.20000000000005</v>
      </c>
      <c r="P69" s="88">
        <v>0</v>
      </c>
      <c r="Q69" s="88">
        <v>0</v>
      </c>
      <c r="R69" s="88">
        <v>0</v>
      </c>
      <c r="S69" s="116">
        <v>0</v>
      </c>
      <c r="W69">
        <v>290.06</v>
      </c>
      <c r="X69">
        <v>13.98</v>
      </c>
      <c r="Y69">
        <v>0.4</v>
      </c>
      <c r="Z69">
        <v>0</v>
      </c>
      <c r="AA69">
        <v>2.92</v>
      </c>
      <c r="AB69">
        <v>0.53</v>
      </c>
      <c r="AC69">
        <v>0</v>
      </c>
      <c r="AD69">
        <v>50</v>
      </c>
      <c r="AE69">
        <v>63</v>
      </c>
      <c r="AF69">
        <v>27</v>
      </c>
      <c r="AG69">
        <v>0.23</v>
      </c>
      <c r="AH69">
        <v>0.17</v>
      </c>
      <c r="AI69">
        <v>0</v>
      </c>
      <c r="AJ69">
        <v>0</v>
      </c>
      <c r="AK69">
        <v>60</v>
      </c>
      <c r="AL69">
        <v>0</v>
      </c>
      <c r="AM69">
        <v>100</v>
      </c>
      <c r="AN69">
        <v>0.35</v>
      </c>
      <c r="AO69">
        <v>103.59</v>
      </c>
      <c r="AP69">
        <v>41.69</v>
      </c>
      <c r="AQ69">
        <v>0.27</v>
      </c>
      <c r="AR69">
        <v>0.43</v>
      </c>
      <c r="AS69">
        <v>0</v>
      </c>
      <c r="AT69">
        <v>75</v>
      </c>
      <c r="AU69">
        <v>50</v>
      </c>
      <c r="AV69">
        <v>0</v>
      </c>
      <c r="AW69">
        <v>1.82</v>
      </c>
      <c r="AX69">
        <v>11.63</v>
      </c>
      <c r="AY69">
        <v>30</v>
      </c>
      <c r="AZ69">
        <v>0.43</v>
      </c>
      <c r="BA69">
        <v>0</v>
      </c>
      <c r="BB69">
        <v>0.48</v>
      </c>
      <c r="BC69">
        <v>4.79</v>
      </c>
    </row>
    <row r="70" spans="7:55">
      <c r="G70" t="s">
        <v>112</v>
      </c>
      <c r="H70" s="115">
        <v>51.46</v>
      </c>
      <c r="I70" s="88">
        <v>21.43</v>
      </c>
      <c r="J70" s="88">
        <v>3.32</v>
      </c>
      <c r="K70" s="88">
        <v>0</v>
      </c>
      <c r="L70" s="88">
        <v>6.04</v>
      </c>
      <c r="M70" s="116">
        <v>0</v>
      </c>
      <c r="N70" s="115">
        <v>381.75</v>
      </c>
      <c r="O70" s="88">
        <v>444.20000000000005</v>
      </c>
      <c r="P70" s="88">
        <v>0</v>
      </c>
      <c r="Q70" s="88">
        <v>0</v>
      </c>
      <c r="R70" s="88">
        <v>0</v>
      </c>
      <c r="S70" s="116">
        <v>0</v>
      </c>
      <c r="W70">
        <v>290.06</v>
      </c>
      <c r="X70">
        <v>13.98</v>
      </c>
      <c r="Y70">
        <v>0.4</v>
      </c>
      <c r="Z70">
        <v>0</v>
      </c>
      <c r="AA70">
        <v>2.92</v>
      </c>
      <c r="AB70">
        <v>0.53</v>
      </c>
      <c r="AC70">
        <v>0</v>
      </c>
      <c r="AD70">
        <v>50</v>
      </c>
      <c r="AE70">
        <v>49</v>
      </c>
      <c r="AF70">
        <v>21</v>
      </c>
      <c r="AG70">
        <v>0.23</v>
      </c>
      <c r="AH70">
        <v>0.17</v>
      </c>
      <c r="AI70">
        <v>0</v>
      </c>
      <c r="AJ70">
        <v>0</v>
      </c>
      <c r="AK70">
        <v>60</v>
      </c>
      <c r="AL70">
        <v>0</v>
      </c>
      <c r="AM70">
        <v>100</v>
      </c>
      <c r="AN70">
        <v>0.35</v>
      </c>
      <c r="AO70">
        <v>103.59</v>
      </c>
      <c r="AP70">
        <v>41.69</v>
      </c>
      <c r="AQ70">
        <v>0.27</v>
      </c>
      <c r="AR70">
        <v>0.43</v>
      </c>
      <c r="AS70">
        <v>0</v>
      </c>
      <c r="AT70">
        <v>75</v>
      </c>
      <c r="AU70">
        <v>50</v>
      </c>
      <c r="AV70">
        <v>0</v>
      </c>
      <c r="AW70">
        <v>1.25</v>
      </c>
      <c r="AX70">
        <v>11.63</v>
      </c>
      <c r="AY70">
        <v>30</v>
      </c>
      <c r="AZ70">
        <v>0.43</v>
      </c>
      <c r="BA70">
        <v>0</v>
      </c>
      <c r="BB70">
        <v>0.48</v>
      </c>
      <c r="BC70">
        <v>4.79</v>
      </c>
    </row>
    <row r="71" spans="7:55">
      <c r="G71" t="s">
        <v>113</v>
      </c>
      <c r="H71" s="115">
        <v>101.95000000000002</v>
      </c>
      <c r="I71" s="88">
        <v>51.96</v>
      </c>
      <c r="J71" s="88">
        <v>3.32</v>
      </c>
      <c r="K71" s="88">
        <v>0</v>
      </c>
      <c r="L71" s="88">
        <v>5.5600000000000005</v>
      </c>
      <c r="M71" s="116">
        <v>0</v>
      </c>
      <c r="N71" s="115">
        <v>381.75</v>
      </c>
      <c r="O71" s="88">
        <v>444.20000000000005</v>
      </c>
      <c r="P71" s="88">
        <v>0</v>
      </c>
      <c r="Q71" s="88">
        <v>0</v>
      </c>
      <c r="R71" s="88">
        <v>0</v>
      </c>
      <c r="S71" s="116">
        <v>0</v>
      </c>
      <c r="W71">
        <v>290.06</v>
      </c>
      <c r="X71">
        <v>13.98</v>
      </c>
      <c r="Y71">
        <v>0.4</v>
      </c>
      <c r="Z71">
        <v>57.49</v>
      </c>
      <c r="AA71">
        <v>2.92</v>
      </c>
      <c r="AB71">
        <v>0.53</v>
      </c>
      <c r="AC71">
        <v>0</v>
      </c>
      <c r="AD71">
        <v>50</v>
      </c>
      <c r="AE71">
        <v>42</v>
      </c>
      <c r="AF71">
        <v>18</v>
      </c>
      <c r="AG71">
        <v>0.23</v>
      </c>
      <c r="AH71">
        <v>0.17</v>
      </c>
      <c r="AI71">
        <v>0</v>
      </c>
      <c r="AJ71">
        <v>0</v>
      </c>
      <c r="AK71">
        <v>60</v>
      </c>
      <c r="AL71">
        <v>33.53</v>
      </c>
      <c r="AM71">
        <v>100</v>
      </c>
      <c r="AN71">
        <v>0.35</v>
      </c>
      <c r="AO71">
        <v>103.59</v>
      </c>
      <c r="AP71">
        <v>41.69</v>
      </c>
      <c r="AQ71">
        <v>0.27</v>
      </c>
      <c r="AR71">
        <v>0.43</v>
      </c>
      <c r="AS71">
        <v>0</v>
      </c>
      <c r="AT71">
        <v>75</v>
      </c>
      <c r="AU71">
        <v>50</v>
      </c>
      <c r="AV71">
        <v>0</v>
      </c>
      <c r="AW71">
        <v>0.77</v>
      </c>
      <c r="AX71">
        <v>11.63</v>
      </c>
      <c r="AY71">
        <v>30</v>
      </c>
      <c r="AZ71">
        <v>0.43</v>
      </c>
      <c r="BA71">
        <v>0</v>
      </c>
      <c r="BB71">
        <v>0.48</v>
      </c>
      <c r="BC71">
        <v>4.79</v>
      </c>
    </row>
    <row r="72" spans="7:55">
      <c r="G72" t="s">
        <v>114</v>
      </c>
      <c r="H72" s="115">
        <v>137.76999999999998</v>
      </c>
      <c r="I72" s="88">
        <v>74.710000000000008</v>
      </c>
      <c r="J72" s="88">
        <v>3.32</v>
      </c>
      <c r="K72" s="88">
        <v>0</v>
      </c>
      <c r="L72" s="88">
        <v>5.22</v>
      </c>
      <c r="M72" s="116">
        <v>0</v>
      </c>
      <c r="N72" s="115">
        <v>381.75</v>
      </c>
      <c r="O72" s="88">
        <v>444.20000000000005</v>
      </c>
      <c r="P72" s="88">
        <v>0</v>
      </c>
      <c r="Q72" s="88">
        <v>0</v>
      </c>
      <c r="R72" s="88">
        <v>0</v>
      </c>
      <c r="S72" s="116">
        <v>0</v>
      </c>
      <c r="W72">
        <v>290.06</v>
      </c>
      <c r="X72">
        <v>13.98</v>
      </c>
      <c r="Y72">
        <v>0.4</v>
      </c>
      <c r="Z72">
        <v>107.31</v>
      </c>
      <c r="AA72">
        <v>2.92</v>
      </c>
      <c r="AB72">
        <v>0.53</v>
      </c>
      <c r="AC72">
        <v>0</v>
      </c>
      <c r="AD72">
        <v>50</v>
      </c>
      <c r="AE72">
        <v>28</v>
      </c>
      <c r="AF72">
        <v>12</v>
      </c>
      <c r="AG72">
        <v>0.23</v>
      </c>
      <c r="AH72">
        <v>0.17</v>
      </c>
      <c r="AI72">
        <v>0</v>
      </c>
      <c r="AJ72">
        <v>0</v>
      </c>
      <c r="AK72">
        <v>60</v>
      </c>
      <c r="AL72">
        <v>62.28</v>
      </c>
      <c r="AM72">
        <v>100</v>
      </c>
      <c r="AN72">
        <v>0.35</v>
      </c>
      <c r="AO72">
        <v>103.59</v>
      </c>
      <c r="AP72">
        <v>41.69</v>
      </c>
      <c r="AQ72">
        <v>0.27</v>
      </c>
      <c r="AR72">
        <v>0.43</v>
      </c>
      <c r="AS72">
        <v>0</v>
      </c>
      <c r="AT72">
        <v>75</v>
      </c>
      <c r="AU72">
        <v>50</v>
      </c>
      <c r="AV72">
        <v>0</v>
      </c>
      <c r="AW72">
        <v>0.43</v>
      </c>
      <c r="AX72">
        <v>11.63</v>
      </c>
      <c r="AY72">
        <v>30</v>
      </c>
      <c r="AZ72">
        <v>0.43</v>
      </c>
      <c r="BA72">
        <v>0</v>
      </c>
      <c r="BB72">
        <v>0.48</v>
      </c>
      <c r="BC72">
        <v>4.79</v>
      </c>
    </row>
    <row r="73" spans="7:55">
      <c r="G73" t="s">
        <v>115</v>
      </c>
      <c r="H73" s="115">
        <v>130.76999999999998</v>
      </c>
      <c r="I73" s="88">
        <v>81.290000000000006</v>
      </c>
      <c r="J73" s="88">
        <v>3.32</v>
      </c>
      <c r="K73" s="88">
        <v>0</v>
      </c>
      <c r="L73" s="88">
        <v>5.0200000000000005</v>
      </c>
      <c r="M73" s="116">
        <v>0</v>
      </c>
      <c r="N73" s="115">
        <v>381.75</v>
      </c>
      <c r="O73" s="88">
        <v>444.20000000000005</v>
      </c>
      <c r="P73" s="88">
        <v>0</v>
      </c>
      <c r="Q73" s="88">
        <v>0</v>
      </c>
      <c r="R73" s="88">
        <v>0</v>
      </c>
      <c r="S73" s="116">
        <v>0</v>
      </c>
      <c r="W73">
        <v>290.06</v>
      </c>
      <c r="X73">
        <v>13.98</v>
      </c>
      <c r="Y73">
        <v>0.4</v>
      </c>
      <c r="Z73">
        <v>107.31</v>
      </c>
      <c r="AA73">
        <v>2.92</v>
      </c>
      <c r="AB73">
        <v>0.53</v>
      </c>
      <c r="AC73">
        <v>0</v>
      </c>
      <c r="AD73">
        <v>50</v>
      </c>
      <c r="AE73">
        <v>21</v>
      </c>
      <c r="AF73">
        <v>9</v>
      </c>
      <c r="AG73">
        <v>0.23</v>
      </c>
      <c r="AH73">
        <v>0.17</v>
      </c>
      <c r="AI73">
        <v>0</v>
      </c>
      <c r="AJ73">
        <v>0</v>
      </c>
      <c r="AK73">
        <v>60</v>
      </c>
      <c r="AL73">
        <v>71.86</v>
      </c>
      <c r="AM73">
        <v>100</v>
      </c>
      <c r="AN73">
        <v>0.35</v>
      </c>
      <c r="AO73">
        <v>103.59</v>
      </c>
      <c r="AP73">
        <v>41.69</v>
      </c>
      <c r="AQ73">
        <v>0.27</v>
      </c>
      <c r="AR73">
        <v>0.43</v>
      </c>
      <c r="AS73">
        <v>0</v>
      </c>
      <c r="AT73">
        <v>75</v>
      </c>
      <c r="AU73">
        <v>50</v>
      </c>
      <c r="AV73">
        <v>0</v>
      </c>
      <c r="AW73">
        <v>0.23</v>
      </c>
      <c r="AX73">
        <v>11.63</v>
      </c>
      <c r="AY73">
        <v>30</v>
      </c>
      <c r="AZ73">
        <v>0.43</v>
      </c>
      <c r="BA73">
        <v>0</v>
      </c>
      <c r="BB73">
        <v>0.48</v>
      </c>
      <c r="BC73">
        <v>4.79</v>
      </c>
    </row>
    <row r="74" spans="7:55">
      <c r="G74" t="s">
        <v>116</v>
      </c>
      <c r="H74" s="115">
        <v>120.27000000000001</v>
      </c>
      <c r="I74" s="88">
        <v>105.53</v>
      </c>
      <c r="J74" s="88">
        <v>3.32</v>
      </c>
      <c r="K74" s="88">
        <v>0</v>
      </c>
      <c r="L74" s="88">
        <v>4.8899999999999997</v>
      </c>
      <c r="M74" s="116">
        <v>0</v>
      </c>
      <c r="N74" s="115">
        <v>381.75</v>
      </c>
      <c r="O74" s="88">
        <v>444.20000000000005</v>
      </c>
      <c r="P74" s="88">
        <v>0</v>
      </c>
      <c r="Q74" s="88">
        <v>0</v>
      </c>
      <c r="R74" s="88">
        <v>0</v>
      </c>
      <c r="S74" s="116">
        <v>0</v>
      </c>
      <c r="W74">
        <v>290.06</v>
      </c>
      <c r="X74">
        <v>13.98</v>
      </c>
      <c r="Y74">
        <v>0.4</v>
      </c>
      <c r="Z74">
        <v>107.31</v>
      </c>
      <c r="AA74">
        <v>2.92</v>
      </c>
      <c r="AB74">
        <v>0.53</v>
      </c>
      <c r="AC74">
        <v>0</v>
      </c>
      <c r="AD74">
        <v>50</v>
      </c>
      <c r="AE74">
        <v>10.5</v>
      </c>
      <c r="AF74">
        <v>4.5</v>
      </c>
      <c r="AG74">
        <v>0.23</v>
      </c>
      <c r="AH74">
        <v>0.17</v>
      </c>
      <c r="AI74">
        <v>0</v>
      </c>
      <c r="AJ74">
        <v>0</v>
      </c>
      <c r="AK74">
        <v>60</v>
      </c>
      <c r="AL74">
        <v>100.6</v>
      </c>
      <c r="AM74">
        <v>100</v>
      </c>
      <c r="AN74">
        <v>0.35</v>
      </c>
      <c r="AO74">
        <v>103.59</v>
      </c>
      <c r="AP74">
        <v>41.69</v>
      </c>
      <c r="AQ74">
        <v>0.27</v>
      </c>
      <c r="AR74">
        <v>0.43</v>
      </c>
      <c r="AS74">
        <v>0</v>
      </c>
      <c r="AT74">
        <v>75</v>
      </c>
      <c r="AU74">
        <v>50</v>
      </c>
      <c r="AV74">
        <v>0</v>
      </c>
      <c r="AW74">
        <v>0.1</v>
      </c>
      <c r="AX74">
        <v>11.63</v>
      </c>
      <c r="AY74">
        <v>30</v>
      </c>
      <c r="AZ74">
        <v>0.43</v>
      </c>
      <c r="BA74">
        <v>0</v>
      </c>
      <c r="BB74">
        <v>0.48</v>
      </c>
      <c r="BC74">
        <v>4.79</v>
      </c>
    </row>
    <row r="75" spans="7:55">
      <c r="G75" t="s">
        <v>117</v>
      </c>
      <c r="H75" s="115">
        <v>101.20000000000002</v>
      </c>
      <c r="I75" s="88">
        <v>110.57000000000001</v>
      </c>
      <c r="J75" s="88">
        <v>3.3</v>
      </c>
      <c r="K75" s="88">
        <v>0</v>
      </c>
      <c r="L75" s="88">
        <v>4.79</v>
      </c>
      <c r="M75" s="116">
        <v>0</v>
      </c>
      <c r="N75" s="115">
        <v>195.03</v>
      </c>
      <c r="O75" s="88">
        <v>440.61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13.98</v>
      </c>
      <c r="Y75">
        <v>0.38</v>
      </c>
      <c r="Z75">
        <v>0</v>
      </c>
      <c r="AA75">
        <v>2.92</v>
      </c>
      <c r="AB75">
        <v>0.5</v>
      </c>
      <c r="AC75">
        <v>0</v>
      </c>
      <c r="AD75">
        <v>50</v>
      </c>
      <c r="AE75">
        <v>0</v>
      </c>
      <c r="AF75">
        <v>0</v>
      </c>
      <c r="AG75">
        <v>0.33</v>
      </c>
      <c r="AH75">
        <v>0.17</v>
      </c>
      <c r="AI75">
        <v>100</v>
      </c>
      <c r="AJ75">
        <v>50</v>
      </c>
      <c r="AK75">
        <v>60</v>
      </c>
      <c r="AL75">
        <v>110.18</v>
      </c>
      <c r="AM75">
        <v>100</v>
      </c>
      <c r="AN75">
        <v>0.35</v>
      </c>
      <c r="AO75">
        <v>0</v>
      </c>
      <c r="AP75">
        <v>41.69</v>
      </c>
      <c r="AQ75">
        <v>0.27</v>
      </c>
      <c r="AR75">
        <v>0.39</v>
      </c>
      <c r="AS75">
        <v>53.34</v>
      </c>
      <c r="AT75">
        <v>75</v>
      </c>
      <c r="AU75">
        <v>50</v>
      </c>
      <c r="AV75">
        <v>98.68</v>
      </c>
      <c r="AW75">
        <v>0</v>
      </c>
      <c r="AX75">
        <v>11.63</v>
      </c>
      <c r="AY75">
        <v>30</v>
      </c>
      <c r="AZ75">
        <v>0.42</v>
      </c>
      <c r="BA75">
        <v>0</v>
      </c>
      <c r="BB75">
        <v>0.48</v>
      </c>
      <c r="BC75">
        <v>4.79</v>
      </c>
    </row>
    <row r="76" spans="7:55">
      <c r="G76" t="s">
        <v>118</v>
      </c>
      <c r="H76" s="115">
        <v>101.20000000000002</v>
      </c>
      <c r="I76" s="88">
        <v>129.72999999999999</v>
      </c>
      <c r="J76" s="88">
        <v>3.3</v>
      </c>
      <c r="K76" s="88">
        <v>0</v>
      </c>
      <c r="L76" s="88">
        <v>4.79</v>
      </c>
      <c r="M76" s="116">
        <v>0</v>
      </c>
      <c r="N76" s="115">
        <v>195.03</v>
      </c>
      <c r="O76" s="88">
        <v>440.61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13.98</v>
      </c>
      <c r="Y76">
        <v>0.38</v>
      </c>
      <c r="Z76">
        <v>0</v>
      </c>
      <c r="AA76">
        <v>2.92</v>
      </c>
      <c r="AB76">
        <v>0.5</v>
      </c>
      <c r="AC76">
        <v>0</v>
      </c>
      <c r="AD76">
        <v>50</v>
      </c>
      <c r="AE76">
        <v>0</v>
      </c>
      <c r="AF76">
        <v>0</v>
      </c>
      <c r="AG76">
        <v>0.33</v>
      </c>
      <c r="AH76">
        <v>0.17</v>
      </c>
      <c r="AI76">
        <v>100</v>
      </c>
      <c r="AJ76">
        <v>50</v>
      </c>
      <c r="AK76">
        <v>60</v>
      </c>
      <c r="AL76">
        <v>129.34</v>
      </c>
      <c r="AM76">
        <v>100</v>
      </c>
      <c r="AN76">
        <v>0.35</v>
      </c>
      <c r="AO76">
        <v>0</v>
      </c>
      <c r="AP76">
        <v>41.69</v>
      </c>
      <c r="AQ76">
        <v>0.27</v>
      </c>
      <c r="AR76">
        <v>0.39</v>
      </c>
      <c r="AS76">
        <v>53.34</v>
      </c>
      <c r="AT76">
        <v>75</v>
      </c>
      <c r="AU76">
        <v>50</v>
      </c>
      <c r="AV76">
        <v>98.68</v>
      </c>
      <c r="AW76">
        <v>0</v>
      </c>
      <c r="AX76">
        <v>11.63</v>
      </c>
      <c r="AY76">
        <v>30</v>
      </c>
      <c r="AZ76">
        <v>0.42</v>
      </c>
      <c r="BA76">
        <v>0</v>
      </c>
      <c r="BB76">
        <v>0.48</v>
      </c>
      <c r="BC76">
        <v>4.79</v>
      </c>
    </row>
    <row r="77" spans="7:55">
      <c r="G77" t="s">
        <v>119</v>
      </c>
      <c r="H77" s="115">
        <v>101.20000000000002</v>
      </c>
      <c r="I77" s="88">
        <v>129.72999999999999</v>
      </c>
      <c r="J77" s="88">
        <v>3.3</v>
      </c>
      <c r="K77" s="88">
        <v>0</v>
      </c>
      <c r="L77" s="88">
        <v>4.79</v>
      </c>
      <c r="M77" s="116">
        <v>0</v>
      </c>
      <c r="N77" s="115">
        <v>195.03</v>
      </c>
      <c r="O77" s="88">
        <v>440.61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13.98</v>
      </c>
      <c r="Y77">
        <v>0.38</v>
      </c>
      <c r="Z77">
        <v>0</v>
      </c>
      <c r="AA77">
        <v>2.92</v>
      </c>
      <c r="AB77">
        <v>0.5</v>
      </c>
      <c r="AC77">
        <v>0</v>
      </c>
      <c r="AD77">
        <v>50</v>
      </c>
      <c r="AE77">
        <v>0</v>
      </c>
      <c r="AF77">
        <v>0</v>
      </c>
      <c r="AG77">
        <v>0.33</v>
      </c>
      <c r="AH77">
        <v>0.17</v>
      </c>
      <c r="AI77">
        <v>100</v>
      </c>
      <c r="AJ77">
        <v>50</v>
      </c>
      <c r="AK77">
        <v>60</v>
      </c>
      <c r="AL77">
        <v>129.34</v>
      </c>
      <c r="AM77">
        <v>100</v>
      </c>
      <c r="AN77">
        <v>0.35</v>
      </c>
      <c r="AO77">
        <v>0</v>
      </c>
      <c r="AP77">
        <v>41.69</v>
      </c>
      <c r="AQ77">
        <v>0.27</v>
      </c>
      <c r="AR77">
        <v>0.39</v>
      </c>
      <c r="AS77">
        <v>53.34</v>
      </c>
      <c r="AT77">
        <v>75</v>
      </c>
      <c r="AU77">
        <v>50</v>
      </c>
      <c r="AV77">
        <v>98.68</v>
      </c>
      <c r="AW77">
        <v>0</v>
      </c>
      <c r="AX77">
        <v>11.63</v>
      </c>
      <c r="AY77">
        <v>30</v>
      </c>
      <c r="AZ77">
        <v>0.42</v>
      </c>
      <c r="BA77">
        <v>0</v>
      </c>
      <c r="BB77">
        <v>0.48</v>
      </c>
      <c r="BC77">
        <v>4.79</v>
      </c>
    </row>
    <row r="78" spans="7:55">
      <c r="G78" t="s">
        <v>120</v>
      </c>
      <c r="H78" s="115">
        <v>115.57000000000001</v>
      </c>
      <c r="I78" s="88">
        <v>129.72999999999999</v>
      </c>
      <c r="J78" s="88">
        <v>3.3</v>
      </c>
      <c r="K78" s="88">
        <v>0</v>
      </c>
      <c r="L78" s="88">
        <v>4.79</v>
      </c>
      <c r="M78" s="116">
        <v>0</v>
      </c>
      <c r="N78" s="115">
        <v>195.03</v>
      </c>
      <c r="O78" s="88">
        <v>440.61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13.98</v>
      </c>
      <c r="Y78">
        <v>0.38</v>
      </c>
      <c r="Z78">
        <v>14.37</v>
      </c>
      <c r="AA78">
        <v>2.92</v>
      </c>
      <c r="AB78">
        <v>0.5</v>
      </c>
      <c r="AC78">
        <v>0</v>
      </c>
      <c r="AD78">
        <v>50</v>
      </c>
      <c r="AE78">
        <v>0</v>
      </c>
      <c r="AF78">
        <v>0</v>
      </c>
      <c r="AG78">
        <v>0.33</v>
      </c>
      <c r="AH78">
        <v>0.17</v>
      </c>
      <c r="AI78">
        <v>100</v>
      </c>
      <c r="AJ78">
        <v>50</v>
      </c>
      <c r="AK78">
        <v>60</v>
      </c>
      <c r="AL78">
        <v>129.34</v>
      </c>
      <c r="AM78">
        <v>100</v>
      </c>
      <c r="AN78">
        <v>0.35</v>
      </c>
      <c r="AO78">
        <v>0</v>
      </c>
      <c r="AP78">
        <v>41.69</v>
      </c>
      <c r="AQ78">
        <v>0.27</v>
      </c>
      <c r="AR78">
        <v>0.39</v>
      </c>
      <c r="AS78">
        <v>53.34</v>
      </c>
      <c r="AT78">
        <v>75</v>
      </c>
      <c r="AU78">
        <v>50</v>
      </c>
      <c r="AV78">
        <v>98.68</v>
      </c>
      <c r="AW78">
        <v>0</v>
      </c>
      <c r="AX78">
        <v>11.63</v>
      </c>
      <c r="AY78">
        <v>30</v>
      </c>
      <c r="AZ78">
        <v>0.42</v>
      </c>
      <c r="BA78">
        <v>0</v>
      </c>
      <c r="BB78">
        <v>0.48</v>
      </c>
      <c r="BC78">
        <v>4.79</v>
      </c>
    </row>
    <row r="79" spans="7:55">
      <c r="G79" t="s">
        <v>121</v>
      </c>
      <c r="H79" s="115">
        <v>158.69</v>
      </c>
      <c r="I79" s="88">
        <v>129.72999999999999</v>
      </c>
      <c r="J79" s="88">
        <v>3.3</v>
      </c>
      <c r="K79" s="88">
        <v>0</v>
      </c>
      <c r="L79" s="88">
        <v>4.79</v>
      </c>
      <c r="M79" s="116">
        <v>0</v>
      </c>
      <c r="N79" s="115">
        <v>195.03</v>
      </c>
      <c r="O79" s="88">
        <v>440.61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13.98</v>
      </c>
      <c r="Y79">
        <v>0.38</v>
      </c>
      <c r="Z79">
        <v>57.49</v>
      </c>
      <c r="AA79">
        <v>2.92</v>
      </c>
      <c r="AB79">
        <v>0.5</v>
      </c>
      <c r="AC79">
        <v>0</v>
      </c>
      <c r="AD79">
        <v>50</v>
      </c>
      <c r="AE79">
        <v>0</v>
      </c>
      <c r="AF79">
        <v>0</v>
      </c>
      <c r="AG79">
        <v>0.33</v>
      </c>
      <c r="AH79">
        <v>0.17</v>
      </c>
      <c r="AI79">
        <v>100</v>
      </c>
      <c r="AJ79">
        <v>50</v>
      </c>
      <c r="AK79">
        <v>60</v>
      </c>
      <c r="AL79">
        <v>129.34</v>
      </c>
      <c r="AM79">
        <v>100</v>
      </c>
      <c r="AN79">
        <v>0.35</v>
      </c>
      <c r="AO79">
        <v>0</v>
      </c>
      <c r="AP79">
        <v>41.69</v>
      </c>
      <c r="AQ79">
        <v>0.27</v>
      </c>
      <c r="AR79">
        <v>0.39</v>
      </c>
      <c r="AS79">
        <v>53.34</v>
      </c>
      <c r="AT79">
        <v>75</v>
      </c>
      <c r="AU79">
        <v>50</v>
      </c>
      <c r="AV79">
        <v>98.68</v>
      </c>
      <c r="AW79">
        <v>0</v>
      </c>
      <c r="AX79">
        <v>11.63</v>
      </c>
      <c r="AY79">
        <v>30</v>
      </c>
      <c r="AZ79">
        <v>0.42</v>
      </c>
      <c r="BA79">
        <v>0</v>
      </c>
      <c r="BB79">
        <v>0.48</v>
      </c>
      <c r="BC79">
        <v>4.79</v>
      </c>
    </row>
    <row r="80" spans="7:55">
      <c r="G80" t="s">
        <v>122</v>
      </c>
      <c r="H80" s="115">
        <v>187.42999999999998</v>
      </c>
      <c r="I80" s="88">
        <v>134.51999999999998</v>
      </c>
      <c r="J80" s="88">
        <v>3.3</v>
      </c>
      <c r="K80" s="88">
        <v>0</v>
      </c>
      <c r="L80" s="88">
        <v>4.79</v>
      </c>
      <c r="M80" s="116">
        <v>0</v>
      </c>
      <c r="N80" s="115">
        <v>195.03</v>
      </c>
      <c r="O80" s="88">
        <v>440.61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13.98</v>
      </c>
      <c r="Y80">
        <v>0.38</v>
      </c>
      <c r="Z80">
        <v>86.23</v>
      </c>
      <c r="AA80">
        <v>2.92</v>
      </c>
      <c r="AB80">
        <v>0.5</v>
      </c>
      <c r="AC80">
        <v>0</v>
      </c>
      <c r="AD80">
        <v>50</v>
      </c>
      <c r="AE80">
        <v>0</v>
      </c>
      <c r="AF80">
        <v>0</v>
      </c>
      <c r="AG80">
        <v>0.33</v>
      </c>
      <c r="AH80">
        <v>0.17</v>
      </c>
      <c r="AI80">
        <v>100</v>
      </c>
      <c r="AJ80">
        <v>50</v>
      </c>
      <c r="AK80">
        <v>60</v>
      </c>
      <c r="AL80">
        <v>134.13</v>
      </c>
      <c r="AM80">
        <v>100</v>
      </c>
      <c r="AN80">
        <v>0.35</v>
      </c>
      <c r="AO80">
        <v>0</v>
      </c>
      <c r="AP80">
        <v>41.69</v>
      </c>
      <c r="AQ80">
        <v>0.27</v>
      </c>
      <c r="AR80">
        <v>0.39</v>
      </c>
      <c r="AS80">
        <v>53.34</v>
      </c>
      <c r="AT80">
        <v>75</v>
      </c>
      <c r="AU80">
        <v>50</v>
      </c>
      <c r="AV80">
        <v>98.68</v>
      </c>
      <c r="AW80">
        <v>0</v>
      </c>
      <c r="AX80">
        <v>11.63</v>
      </c>
      <c r="AY80">
        <v>30</v>
      </c>
      <c r="AZ80">
        <v>0.42</v>
      </c>
      <c r="BA80">
        <v>0</v>
      </c>
      <c r="BB80">
        <v>0.48</v>
      </c>
      <c r="BC80">
        <v>4.79</v>
      </c>
    </row>
    <row r="81" spans="7:55">
      <c r="G81" t="s">
        <v>123</v>
      </c>
      <c r="H81" s="115">
        <v>208.51</v>
      </c>
      <c r="I81" s="88">
        <v>139.30999999999997</v>
      </c>
      <c r="J81" s="88">
        <v>3.3</v>
      </c>
      <c r="K81" s="88">
        <v>0</v>
      </c>
      <c r="L81" s="88">
        <v>4.79</v>
      </c>
      <c r="M81" s="116">
        <v>0</v>
      </c>
      <c r="N81" s="115">
        <v>195.03</v>
      </c>
      <c r="O81" s="88">
        <v>440.61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13.98</v>
      </c>
      <c r="Y81">
        <v>0.38</v>
      </c>
      <c r="Z81">
        <v>107.31</v>
      </c>
      <c r="AA81">
        <v>2.92</v>
      </c>
      <c r="AB81">
        <v>0.5</v>
      </c>
      <c r="AC81">
        <v>0</v>
      </c>
      <c r="AD81">
        <v>50</v>
      </c>
      <c r="AE81">
        <v>0</v>
      </c>
      <c r="AF81">
        <v>0</v>
      </c>
      <c r="AG81">
        <v>0.33</v>
      </c>
      <c r="AH81">
        <v>0.17</v>
      </c>
      <c r="AI81">
        <v>100</v>
      </c>
      <c r="AJ81">
        <v>50</v>
      </c>
      <c r="AK81">
        <v>60</v>
      </c>
      <c r="AL81">
        <v>138.91999999999999</v>
      </c>
      <c r="AM81">
        <v>100</v>
      </c>
      <c r="AN81">
        <v>0.35</v>
      </c>
      <c r="AO81">
        <v>0</v>
      </c>
      <c r="AP81">
        <v>41.69</v>
      </c>
      <c r="AQ81">
        <v>0.27</v>
      </c>
      <c r="AR81">
        <v>0.39</v>
      </c>
      <c r="AS81">
        <v>53.34</v>
      </c>
      <c r="AT81">
        <v>75</v>
      </c>
      <c r="AU81">
        <v>50</v>
      </c>
      <c r="AV81">
        <v>98.68</v>
      </c>
      <c r="AW81">
        <v>0</v>
      </c>
      <c r="AX81">
        <v>11.63</v>
      </c>
      <c r="AY81">
        <v>30</v>
      </c>
      <c r="AZ81">
        <v>0.42</v>
      </c>
      <c r="BA81">
        <v>0</v>
      </c>
      <c r="BB81">
        <v>0.48</v>
      </c>
      <c r="BC81">
        <v>4.79</v>
      </c>
    </row>
    <row r="82" spans="7:55">
      <c r="G82" t="s">
        <v>124</v>
      </c>
      <c r="H82" s="115">
        <v>208.51</v>
      </c>
      <c r="I82" s="88">
        <v>124.94</v>
      </c>
      <c r="J82" s="88">
        <v>3.3</v>
      </c>
      <c r="K82" s="88">
        <v>0</v>
      </c>
      <c r="L82" s="88">
        <v>4.79</v>
      </c>
      <c r="M82" s="116">
        <v>0</v>
      </c>
      <c r="N82" s="115">
        <v>195.03</v>
      </c>
      <c r="O82" s="88">
        <v>440.61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13.98</v>
      </c>
      <c r="Y82">
        <v>0.38</v>
      </c>
      <c r="Z82">
        <v>107.31</v>
      </c>
      <c r="AA82">
        <v>2.92</v>
      </c>
      <c r="AB82">
        <v>0.5</v>
      </c>
      <c r="AC82">
        <v>0</v>
      </c>
      <c r="AD82">
        <v>50</v>
      </c>
      <c r="AE82">
        <v>0</v>
      </c>
      <c r="AF82">
        <v>0</v>
      </c>
      <c r="AG82">
        <v>0.33</v>
      </c>
      <c r="AH82">
        <v>0.17</v>
      </c>
      <c r="AI82">
        <v>100</v>
      </c>
      <c r="AJ82">
        <v>50</v>
      </c>
      <c r="AK82">
        <v>60</v>
      </c>
      <c r="AL82">
        <v>124.55</v>
      </c>
      <c r="AM82">
        <v>100</v>
      </c>
      <c r="AN82">
        <v>0.35</v>
      </c>
      <c r="AO82">
        <v>0</v>
      </c>
      <c r="AP82">
        <v>41.69</v>
      </c>
      <c r="AQ82">
        <v>0.27</v>
      </c>
      <c r="AR82">
        <v>0.39</v>
      </c>
      <c r="AS82">
        <v>53.34</v>
      </c>
      <c r="AT82">
        <v>75</v>
      </c>
      <c r="AU82">
        <v>50</v>
      </c>
      <c r="AV82">
        <v>98.68</v>
      </c>
      <c r="AW82">
        <v>0</v>
      </c>
      <c r="AX82">
        <v>11.63</v>
      </c>
      <c r="AY82">
        <v>30</v>
      </c>
      <c r="AZ82">
        <v>0.42</v>
      </c>
      <c r="BA82">
        <v>0</v>
      </c>
      <c r="BB82">
        <v>0.48</v>
      </c>
      <c r="BC82">
        <v>4.79</v>
      </c>
    </row>
    <row r="83" spans="7:55">
      <c r="G83" t="s">
        <v>125</v>
      </c>
      <c r="H83" s="115">
        <v>187.43</v>
      </c>
      <c r="I83" s="88">
        <v>67.459999999999994</v>
      </c>
      <c r="J83" s="88">
        <v>3.2199999999999998</v>
      </c>
      <c r="K83" s="88">
        <v>0</v>
      </c>
      <c r="L83" s="88">
        <v>4.79</v>
      </c>
      <c r="M83" s="116">
        <v>0</v>
      </c>
      <c r="N83" s="115">
        <v>195.03</v>
      </c>
      <c r="O83" s="88">
        <v>440.61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13.98</v>
      </c>
      <c r="Y83">
        <v>0.38</v>
      </c>
      <c r="Z83">
        <v>86.23</v>
      </c>
      <c r="AA83">
        <v>2.84</v>
      </c>
      <c r="AB83">
        <v>0.5</v>
      </c>
      <c r="AC83">
        <v>0</v>
      </c>
      <c r="AD83">
        <v>50</v>
      </c>
      <c r="AE83">
        <v>0</v>
      </c>
      <c r="AF83">
        <v>0</v>
      </c>
      <c r="AG83">
        <v>0.26</v>
      </c>
      <c r="AH83">
        <v>0.19</v>
      </c>
      <c r="AI83">
        <v>100</v>
      </c>
      <c r="AJ83">
        <v>50</v>
      </c>
      <c r="AK83">
        <v>60</v>
      </c>
      <c r="AL83">
        <v>67.069999999999993</v>
      </c>
      <c r="AM83">
        <v>100</v>
      </c>
      <c r="AN83">
        <v>0.35</v>
      </c>
      <c r="AO83">
        <v>0</v>
      </c>
      <c r="AP83">
        <v>41.69</v>
      </c>
      <c r="AQ83">
        <v>0.27</v>
      </c>
      <c r="AR83">
        <v>0.39</v>
      </c>
      <c r="AS83">
        <v>53.34</v>
      </c>
      <c r="AT83">
        <v>75</v>
      </c>
      <c r="AU83">
        <v>50</v>
      </c>
      <c r="AV83">
        <v>98.68</v>
      </c>
      <c r="AW83">
        <v>0</v>
      </c>
      <c r="AX83">
        <v>11.63</v>
      </c>
      <c r="AY83">
        <v>30</v>
      </c>
      <c r="AZ83">
        <v>0.42</v>
      </c>
      <c r="BA83">
        <v>0</v>
      </c>
      <c r="BB83">
        <v>0.53</v>
      </c>
      <c r="BC83">
        <v>4.79</v>
      </c>
    </row>
    <row r="84" spans="7:55">
      <c r="G84" t="s">
        <v>126</v>
      </c>
      <c r="H84" s="115">
        <v>187.43</v>
      </c>
      <c r="I84" s="88">
        <v>48.29</v>
      </c>
      <c r="J84" s="88">
        <v>3.2199999999999998</v>
      </c>
      <c r="K84" s="88">
        <v>0</v>
      </c>
      <c r="L84" s="88">
        <v>4.79</v>
      </c>
      <c r="M84" s="116">
        <v>0</v>
      </c>
      <c r="N84" s="115">
        <v>195.03</v>
      </c>
      <c r="O84" s="88">
        <v>440.61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13.98</v>
      </c>
      <c r="Y84">
        <v>0.38</v>
      </c>
      <c r="Z84">
        <v>86.23</v>
      </c>
      <c r="AA84">
        <v>2.84</v>
      </c>
      <c r="AB84">
        <v>0.5</v>
      </c>
      <c r="AC84">
        <v>0</v>
      </c>
      <c r="AD84">
        <v>50</v>
      </c>
      <c r="AE84">
        <v>0</v>
      </c>
      <c r="AF84">
        <v>0</v>
      </c>
      <c r="AG84">
        <v>0.26</v>
      </c>
      <c r="AH84">
        <v>0.19</v>
      </c>
      <c r="AI84">
        <v>100</v>
      </c>
      <c r="AJ84">
        <v>50</v>
      </c>
      <c r="AK84">
        <v>60</v>
      </c>
      <c r="AL84">
        <v>47.9</v>
      </c>
      <c r="AM84">
        <v>100</v>
      </c>
      <c r="AN84">
        <v>0.35</v>
      </c>
      <c r="AO84">
        <v>0</v>
      </c>
      <c r="AP84">
        <v>41.69</v>
      </c>
      <c r="AQ84">
        <v>0.27</v>
      </c>
      <c r="AR84">
        <v>0.39</v>
      </c>
      <c r="AS84">
        <v>53.34</v>
      </c>
      <c r="AT84">
        <v>75</v>
      </c>
      <c r="AU84">
        <v>50</v>
      </c>
      <c r="AV84">
        <v>98.68</v>
      </c>
      <c r="AW84">
        <v>0</v>
      </c>
      <c r="AX84">
        <v>11.63</v>
      </c>
      <c r="AY84">
        <v>30</v>
      </c>
      <c r="AZ84">
        <v>0.42</v>
      </c>
      <c r="BA84">
        <v>0</v>
      </c>
      <c r="BB84">
        <v>0.53</v>
      </c>
      <c r="BC84">
        <v>4.79</v>
      </c>
    </row>
    <row r="85" spans="7:55">
      <c r="G85" t="s">
        <v>127</v>
      </c>
      <c r="H85" s="115">
        <v>109.83</v>
      </c>
      <c r="I85" s="88">
        <v>24.34</v>
      </c>
      <c r="J85" s="88">
        <v>3.2199999999999998</v>
      </c>
      <c r="K85" s="88">
        <v>0</v>
      </c>
      <c r="L85" s="88">
        <v>4.79</v>
      </c>
      <c r="M85" s="116">
        <v>0</v>
      </c>
      <c r="N85" s="115">
        <v>195.03</v>
      </c>
      <c r="O85" s="88">
        <v>440.61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13.98</v>
      </c>
      <c r="Y85">
        <v>0.38</v>
      </c>
      <c r="Z85">
        <v>107.31</v>
      </c>
      <c r="AA85">
        <v>2.84</v>
      </c>
      <c r="AB85">
        <v>0.5</v>
      </c>
      <c r="AC85">
        <v>0</v>
      </c>
      <c r="AD85">
        <v>50</v>
      </c>
      <c r="AE85">
        <v>0</v>
      </c>
      <c r="AF85">
        <v>0</v>
      </c>
      <c r="AG85">
        <v>0.26</v>
      </c>
      <c r="AH85">
        <v>0.19</v>
      </c>
      <c r="AI85">
        <v>100</v>
      </c>
      <c r="AJ85">
        <v>50</v>
      </c>
      <c r="AK85">
        <v>60</v>
      </c>
      <c r="AL85">
        <v>23.95</v>
      </c>
      <c r="AM85">
        <v>100</v>
      </c>
      <c r="AN85">
        <v>0.35</v>
      </c>
      <c r="AO85">
        <v>0</v>
      </c>
      <c r="AP85">
        <v>41.69</v>
      </c>
      <c r="AQ85">
        <v>0.27</v>
      </c>
      <c r="AR85">
        <v>0.39</v>
      </c>
      <c r="AS85">
        <v>53.34</v>
      </c>
      <c r="AT85">
        <v>75</v>
      </c>
      <c r="AU85">
        <v>50</v>
      </c>
      <c r="AV85">
        <v>0</v>
      </c>
      <c r="AW85">
        <v>0</v>
      </c>
      <c r="AX85">
        <v>11.63</v>
      </c>
      <c r="AY85">
        <v>30</v>
      </c>
      <c r="AZ85">
        <v>0.42</v>
      </c>
      <c r="BA85">
        <v>0</v>
      </c>
      <c r="BB85">
        <v>0.53</v>
      </c>
      <c r="BC85">
        <v>4.79</v>
      </c>
    </row>
    <row r="86" spans="7:55">
      <c r="G86" t="s">
        <v>128</v>
      </c>
      <c r="H86" s="115">
        <v>109.83</v>
      </c>
      <c r="I86" s="88">
        <v>0.39</v>
      </c>
      <c r="J86" s="88">
        <v>3.2199999999999998</v>
      </c>
      <c r="K86" s="88">
        <v>0</v>
      </c>
      <c r="L86" s="88">
        <v>4.79</v>
      </c>
      <c r="M86" s="116">
        <v>0</v>
      </c>
      <c r="N86" s="115">
        <v>195.03</v>
      </c>
      <c r="O86" s="88">
        <v>440.61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13.98</v>
      </c>
      <c r="Y86">
        <v>0.38</v>
      </c>
      <c r="Z86">
        <v>107.31</v>
      </c>
      <c r="AA86">
        <v>2.84</v>
      </c>
      <c r="AB86">
        <v>0.5</v>
      </c>
      <c r="AC86">
        <v>0</v>
      </c>
      <c r="AD86">
        <v>50</v>
      </c>
      <c r="AE86">
        <v>0</v>
      </c>
      <c r="AF86">
        <v>0</v>
      </c>
      <c r="AG86">
        <v>0.26</v>
      </c>
      <c r="AH86">
        <v>0.19</v>
      </c>
      <c r="AI86">
        <v>100</v>
      </c>
      <c r="AJ86">
        <v>50</v>
      </c>
      <c r="AK86">
        <v>60</v>
      </c>
      <c r="AL86">
        <v>0</v>
      </c>
      <c r="AM86">
        <v>100</v>
      </c>
      <c r="AN86">
        <v>0.35</v>
      </c>
      <c r="AO86">
        <v>0</v>
      </c>
      <c r="AP86">
        <v>41.69</v>
      </c>
      <c r="AQ86">
        <v>0.27</v>
      </c>
      <c r="AR86">
        <v>0.39</v>
      </c>
      <c r="AS86">
        <v>53.34</v>
      </c>
      <c r="AT86">
        <v>75</v>
      </c>
      <c r="AU86">
        <v>50</v>
      </c>
      <c r="AV86">
        <v>0</v>
      </c>
      <c r="AW86">
        <v>0</v>
      </c>
      <c r="AX86">
        <v>11.63</v>
      </c>
      <c r="AY86">
        <v>30</v>
      </c>
      <c r="AZ86">
        <v>0.42</v>
      </c>
      <c r="BA86">
        <v>0</v>
      </c>
      <c r="BB86">
        <v>0.53</v>
      </c>
      <c r="BC86">
        <v>4.79</v>
      </c>
    </row>
    <row r="87" spans="7:55">
      <c r="G87" t="s">
        <v>129</v>
      </c>
      <c r="H87" s="115">
        <v>98.38000000000001</v>
      </c>
      <c r="I87" s="88">
        <v>0.33</v>
      </c>
      <c r="J87" s="88">
        <v>3.25</v>
      </c>
      <c r="K87" s="88">
        <v>0</v>
      </c>
      <c r="L87" s="88">
        <v>4.79</v>
      </c>
      <c r="M87" s="116">
        <v>0</v>
      </c>
      <c r="N87" s="115">
        <v>195.03</v>
      </c>
      <c r="O87" s="88">
        <v>440.61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13.98</v>
      </c>
      <c r="Y87">
        <v>0.41</v>
      </c>
      <c r="Z87">
        <v>95.81</v>
      </c>
      <c r="AA87">
        <v>2.84</v>
      </c>
      <c r="AB87">
        <v>0.56000000000000005</v>
      </c>
      <c r="AC87">
        <v>0</v>
      </c>
      <c r="AD87">
        <v>50</v>
      </c>
      <c r="AE87">
        <v>0</v>
      </c>
      <c r="AF87">
        <v>0</v>
      </c>
      <c r="AG87">
        <v>0.26</v>
      </c>
      <c r="AH87">
        <v>0.19</v>
      </c>
      <c r="AI87">
        <v>100</v>
      </c>
      <c r="AJ87">
        <v>50</v>
      </c>
      <c r="AK87">
        <v>60</v>
      </c>
      <c r="AL87">
        <v>0</v>
      </c>
      <c r="AM87">
        <v>100</v>
      </c>
      <c r="AN87">
        <v>0.39</v>
      </c>
      <c r="AO87">
        <v>0</v>
      </c>
      <c r="AP87">
        <v>41.69</v>
      </c>
      <c r="AQ87">
        <v>0.3</v>
      </c>
      <c r="AR87">
        <v>0.33</v>
      </c>
      <c r="AS87">
        <v>53.34</v>
      </c>
      <c r="AT87">
        <v>75</v>
      </c>
      <c r="AU87">
        <v>50</v>
      </c>
      <c r="AV87">
        <v>0</v>
      </c>
      <c r="AW87">
        <v>0</v>
      </c>
      <c r="AX87">
        <v>11.63</v>
      </c>
      <c r="AY87">
        <v>30</v>
      </c>
      <c r="AZ87">
        <v>0.34</v>
      </c>
      <c r="BA87">
        <v>0</v>
      </c>
      <c r="BB87">
        <v>0.53</v>
      </c>
      <c r="BC87">
        <v>4.79</v>
      </c>
    </row>
    <row r="88" spans="7:55">
      <c r="G88" t="s">
        <v>130</v>
      </c>
      <c r="H88" s="115">
        <v>74.430000000000007</v>
      </c>
      <c r="I88" s="88">
        <v>0.33</v>
      </c>
      <c r="J88" s="88">
        <v>3.25</v>
      </c>
      <c r="K88" s="88">
        <v>0</v>
      </c>
      <c r="L88" s="88">
        <v>4.79</v>
      </c>
      <c r="M88" s="116">
        <v>0</v>
      </c>
      <c r="N88" s="115">
        <v>195.03</v>
      </c>
      <c r="O88" s="88">
        <v>440.61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13.98</v>
      </c>
      <c r="Y88">
        <v>0.41</v>
      </c>
      <c r="Z88">
        <v>71.86</v>
      </c>
      <c r="AA88">
        <v>2.84</v>
      </c>
      <c r="AB88">
        <v>0.56000000000000005</v>
      </c>
      <c r="AC88">
        <v>0</v>
      </c>
      <c r="AD88">
        <v>50</v>
      </c>
      <c r="AE88">
        <v>0</v>
      </c>
      <c r="AF88">
        <v>0</v>
      </c>
      <c r="AG88">
        <v>0.26</v>
      </c>
      <c r="AH88">
        <v>0.19</v>
      </c>
      <c r="AI88">
        <v>100</v>
      </c>
      <c r="AJ88">
        <v>50</v>
      </c>
      <c r="AK88">
        <v>60</v>
      </c>
      <c r="AL88">
        <v>0</v>
      </c>
      <c r="AM88">
        <v>100</v>
      </c>
      <c r="AN88">
        <v>0.39</v>
      </c>
      <c r="AO88">
        <v>0</v>
      </c>
      <c r="AP88">
        <v>41.69</v>
      </c>
      <c r="AQ88">
        <v>0.3</v>
      </c>
      <c r="AR88">
        <v>0.33</v>
      </c>
      <c r="AS88">
        <v>53.34</v>
      </c>
      <c r="AT88">
        <v>75</v>
      </c>
      <c r="AU88">
        <v>50</v>
      </c>
      <c r="AV88">
        <v>0</v>
      </c>
      <c r="AW88">
        <v>0</v>
      </c>
      <c r="AX88">
        <v>11.63</v>
      </c>
      <c r="AY88">
        <v>30</v>
      </c>
      <c r="AZ88">
        <v>0.34</v>
      </c>
      <c r="BA88">
        <v>0</v>
      </c>
      <c r="BB88">
        <v>0.53</v>
      </c>
      <c r="BC88">
        <v>4.79</v>
      </c>
    </row>
    <row r="89" spans="7:55">
      <c r="G89" t="s">
        <v>131</v>
      </c>
      <c r="H89" s="115">
        <v>55.27</v>
      </c>
      <c r="I89" s="88">
        <v>0.33</v>
      </c>
      <c r="J89" s="88">
        <v>3.25</v>
      </c>
      <c r="K89" s="88">
        <v>0</v>
      </c>
      <c r="L89" s="88">
        <v>4.79</v>
      </c>
      <c r="M89" s="116">
        <v>0</v>
      </c>
      <c r="N89" s="115">
        <v>195.03</v>
      </c>
      <c r="O89" s="88">
        <v>440.61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13.98</v>
      </c>
      <c r="Y89">
        <v>0.41</v>
      </c>
      <c r="Z89">
        <v>52.7</v>
      </c>
      <c r="AA89">
        <v>2.84</v>
      </c>
      <c r="AB89">
        <v>0.56000000000000005</v>
      </c>
      <c r="AC89">
        <v>0</v>
      </c>
      <c r="AD89">
        <v>50</v>
      </c>
      <c r="AE89">
        <v>0</v>
      </c>
      <c r="AF89">
        <v>0</v>
      </c>
      <c r="AG89">
        <v>0.26</v>
      </c>
      <c r="AH89">
        <v>0.19</v>
      </c>
      <c r="AI89">
        <v>100</v>
      </c>
      <c r="AJ89">
        <v>50</v>
      </c>
      <c r="AK89">
        <v>60</v>
      </c>
      <c r="AL89">
        <v>0</v>
      </c>
      <c r="AM89">
        <v>100</v>
      </c>
      <c r="AN89">
        <v>0.39</v>
      </c>
      <c r="AO89">
        <v>0</v>
      </c>
      <c r="AP89">
        <v>41.69</v>
      </c>
      <c r="AQ89">
        <v>0.3</v>
      </c>
      <c r="AR89">
        <v>0.33</v>
      </c>
      <c r="AS89">
        <v>53.34</v>
      </c>
      <c r="AT89">
        <v>75</v>
      </c>
      <c r="AU89">
        <v>50</v>
      </c>
      <c r="AV89">
        <v>0</v>
      </c>
      <c r="AW89">
        <v>0</v>
      </c>
      <c r="AX89">
        <v>11.63</v>
      </c>
      <c r="AY89">
        <v>30</v>
      </c>
      <c r="AZ89">
        <v>0.34</v>
      </c>
      <c r="BA89">
        <v>0</v>
      </c>
      <c r="BB89">
        <v>0.53</v>
      </c>
      <c r="BC89">
        <v>4.79</v>
      </c>
    </row>
    <row r="90" spans="7:55">
      <c r="G90" t="s">
        <v>132</v>
      </c>
      <c r="H90" s="115">
        <v>21.730000000000004</v>
      </c>
      <c r="I90" s="88">
        <v>0.33</v>
      </c>
      <c r="J90" s="88">
        <v>3.25</v>
      </c>
      <c r="K90" s="88">
        <v>0</v>
      </c>
      <c r="L90" s="88">
        <v>4.79</v>
      </c>
      <c r="M90" s="116">
        <v>0</v>
      </c>
      <c r="N90" s="115">
        <v>195.03</v>
      </c>
      <c r="O90" s="88">
        <v>440.61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13.98</v>
      </c>
      <c r="Y90">
        <v>0.41</v>
      </c>
      <c r="Z90">
        <v>19.16</v>
      </c>
      <c r="AA90">
        <v>2.84</v>
      </c>
      <c r="AB90">
        <v>0.56000000000000005</v>
      </c>
      <c r="AC90">
        <v>0</v>
      </c>
      <c r="AD90">
        <v>50</v>
      </c>
      <c r="AE90">
        <v>0</v>
      </c>
      <c r="AF90">
        <v>0</v>
      </c>
      <c r="AG90">
        <v>0.26</v>
      </c>
      <c r="AH90">
        <v>0.19</v>
      </c>
      <c r="AI90">
        <v>100</v>
      </c>
      <c r="AJ90">
        <v>50</v>
      </c>
      <c r="AK90">
        <v>60</v>
      </c>
      <c r="AL90">
        <v>0</v>
      </c>
      <c r="AM90">
        <v>100</v>
      </c>
      <c r="AN90">
        <v>0.39</v>
      </c>
      <c r="AO90">
        <v>0</v>
      </c>
      <c r="AP90">
        <v>41.69</v>
      </c>
      <c r="AQ90">
        <v>0.3</v>
      </c>
      <c r="AR90">
        <v>0.33</v>
      </c>
      <c r="AS90">
        <v>53.34</v>
      </c>
      <c r="AT90">
        <v>75</v>
      </c>
      <c r="AU90">
        <v>50</v>
      </c>
      <c r="AV90">
        <v>0</v>
      </c>
      <c r="AW90">
        <v>0</v>
      </c>
      <c r="AX90">
        <v>11.63</v>
      </c>
      <c r="AY90">
        <v>30</v>
      </c>
      <c r="AZ90">
        <v>0.34</v>
      </c>
      <c r="BA90">
        <v>0</v>
      </c>
      <c r="BB90">
        <v>0.53</v>
      </c>
      <c r="BC90">
        <v>4.79</v>
      </c>
    </row>
    <row r="91" spans="7:55">
      <c r="G91" t="s">
        <v>133</v>
      </c>
      <c r="H91" s="115">
        <v>2.5700000000000003</v>
      </c>
      <c r="I91" s="88">
        <v>0.33</v>
      </c>
      <c r="J91" s="88">
        <v>3.25</v>
      </c>
      <c r="K91" s="88">
        <v>0</v>
      </c>
      <c r="L91" s="88">
        <v>4.79</v>
      </c>
      <c r="M91" s="116">
        <v>0</v>
      </c>
      <c r="N91" s="115">
        <v>189.9</v>
      </c>
      <c r="O91" s="88">
        <v>455.65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13.98</v>
      </c>
      <c r="Y91">
        <v>0.41</v>
      </c>
      <c r="Z91">
        <v>0</v>
      </c>
      <c r="AA91">
        <v>2.84</v>
      </c>
      <c r="AB91">
        <v>0.56000000000000005</v>
      </c>
      <c r="AC91">
        <v>15.04</v>
      </c>
      <c r="AD91">
        <v>50</v>
      </c>
      <c r="AE91">
        <v>0</v>
      </c>
      <c r="AF91">
        <v>0</v>
      </c>
      <c r="AG91">
        <v>0.26</v>
      </c>
      <c r="AH91">
        <v>0.19</v>
      </c>
      <c r="AI91">
        <v>100</v>
      </c>
      <c r="AJ91">
        <v>50</v>
      </c>
      <c r="AK91">
        <v>60</v>
      </c>
      <c r="AL91">
        <v>0</v>
      </c>
      <c r="AM91">
        <v>100</v>
      </c>
      <c r="AN91">
        <v>0.39</v>
      </c>
      <c r="AO91">
        <v>0</v>
      </c>
      <c r="AP91">
        <v>41.69</v>
      </c>
      <c r="AQ91">
        <v>0.3</v>
      </c>
      <c r="AR91">
        <v>0.33</v>
      </c>
      <c r="AS91">
        <v>53.34</v>
      </c>
      <c r="AT91">
        <v>75</v>
      </c>
      <c r="AU91">
        <v>0</v>
      </c>
      <c r="AV91">
        <v>0</v>
      </c>
      <c r="AW91">
        <v>0</v>
      </c>
      <c r="AX91">
        <v>11.63</v>
      </c>
      <c r="AY91">
        <v>30</v>
      </c>
      <c r="AZ91">
        <v>0.34</v>
      </c>
      <c r="BA91">
        <v>44.87</v>
      </c>
      <c r="BB91">
        <v>0.53</v>
      </c>
      <c r="BC91">
        <v>4.79</v>
      </c>
    </row>
    <row r="92" spans="7:55">
      <c r="G92" t="s">
        <v>134</v>
      </c>
      <c r="H92" s="115">
        <v>2.5700000000000003</v>
      </c>
      <c r="I92" s="88">
        <v>0.33</v>
      </c>
      <c r="J92" s="88">
        <v>3.25</v>
      </c>
      <c r="K92" s="88">
        <v>0</v>
      </c>
      <c r="L92" s="88">
        <v>4.79</v>
      </c>
      <c r="M92" s="116">
        <v>0</v>
      </c>
      <c r="N92" s="115">
        <v>189.9</v>
      </c>
      <c r="O92" s="88">
        <v>455.65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13.98</v>
      </c>
      <c r="Y92">
        <v>0.41</v>
      </c>
      <c r="Z92">
        <v>0</v>
      </c>
      <c r="AA92">
        <v>2.84</v>
      </c>
      <c r="AB92">
        <v>0.56000000000000005</v>
      </c>
      <c r="AC92">
        <v>15.04</v>
      </c>
      <c r="AD92">
        <v>50</v>
      </c>
      <c r="AE92">
        <v>0</v>
      </c>
      <c r="AF92">
        <v>0</v>
      </c>
      <c r="AG92">
        <v>0.26</v>
      </c>
      <c r="AH92">
        <v>0.19</v>
      </c>
      <c r="AI92">
        <v>100</v>
      </c>
      <c r="AJ92">
        <v>50</v>
      </c>
      <c r="AK92">
        <v>60</v>
      </c>
      <c r="AL92">
        <v>0</v>
      </c>
      <c r="AM92">
        <v>100</v>
      </c>
      <c r="AN92">
        <v>0.39</v>
      </c>
      <c r="AO92">
        <v>0</v>
      </c>
      <c r="AP92">
        <v>41.69</v>
      </c>
      <c r="AQ92">
        <v>0.3</v>
      </c>
      <c r="AR92">
        <v>0.33</v>
      </c>
      <c r="AS92">
        <v>53.34</v>
      </c>
      <c r="AT92">
        <v>75</v>
      </c>
      <c r="AU92">
        <v>0</v>
      </c>
      <c r="AV92">
        <v>0</v>
      </c>
      <c r="AW92">
        <v>0</v>
      </c>
      <c r="AX92">
        <v>11.63</v>
      </c>
      <c r="AY92">
        <v>30</v>
      </c>
      <c r="AZ92">
        <v>0.34</v>
      </c>
      <c r="BA92">
        <v>44.87</v>
      </c>
      <c r="BB92">
        <v>0.53</v>
      </c>
      <c r="BC92">
        <v>4.79</v>
      </c>
    </row>
    <row r="93" spans="7:55">
      <c r="G93" t="s">
        <v>135</v>
      </c>
      <c r="H93" s="115">
        <v>2.5700000000000003</v>
      </c>
      <c r="I93" s="88">
        <v>0.33</v>
      </c>
      <c r="J93" s="88">
        <v>3.25</v>
      </c>
      <c r="K93" s="88">
        <v>0</v>
      </c>
      <c r="L93" s="88">
        <v>4.79</v>
      </c>
      <c r="M93" s="116">
        <v>0</v>
      </c>
      <c r="N93" s="115">
        <v>189.9</v>
      </c>
      <c r="O93" s="88">
        <v>455.65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13.98</v>
      </c>
      <c r="Y93">
        <v>0.41</v>
      </c>
      <c r="Z93">
        <v>0</v>
      </c>
      <c r="AA93">
        <v>2.84</v>
      </c>
      <c r="AB93">
        <v>0.56000000000000005</v>
      </c>
      <c r="AC93">
        <v>15.04</v>
      </c>
      <c r="AD93">
        <v>50</v>
      </c>
      <c r="AE93">
        <v>0</v>
      </c>
      <c r="AF93">
        <v>0</v>
      </c>
      <c r="AG93">
        <v>0.26</v>
      </c>
      <c r="AH93">
        <v>0.19</v>
      </c>
      <c r="AI93">
        <v>100</v>
      </c>
      <c r="AJ93">
        <v>50</v>
      </c>
      <c r="AK93">
        <v>60</v>
      </c>
      <c r="AL93">
        <v>0</v>
      </c>
      <c r="AM93">
        <v>100</v>
      </c>
      <c r="AN93">
        <v>0.39</v>
      </c>
      <c r="AO93">
        <v>0</v>
      </c>
      <c r="AP93">
        <v>41.69</v>
      </c>
      <c r="AQ93">
        <v>0.3</v>
      </c>
      <c r="AR93">
        <v>0.33</v>
      </c>
      <c r="AS93">
        <v>53.34</v>
      </c>
      <c r="AT93">
        <v>75</v>
      </c>
      <c r="AU93">
        <v>0</v>
      </c>
      <c r="AV93">
        <v>0</v>
      </c>
      <c r="AW93">
        <v>0</v>
      </c>
      <c r="AX93">
        <v>11.63</v>
      </c>
      <c r="AY93">
        <v>30</v>
      </c>
      <c r="AZ93">
        <v>0.34</v>
      </c>
      <c r="BA93">
        <v>44.87</v>
      </c>
      <c r="BB93">
        <v>0.53</v>
      </c>
      <c r="BC93">
        <v>4.79</v>
      </c>
    </row>
    <row r="94" spans="7:55">
      <c r="G94" t="s">
        <v>136</v>
      </c>
      <c r="H94" s="115">
        <v>2.5700000000000003</v>
      </c>
      <c r="I94" s="88">
        <v>0.33</v>
      </c>
      <c r="J94" s="88">
        <v>3.25</v>
      </c>
      <c r="K94" s="88">
        <v>0</v>
      </c>
      <c r="L94" s="88">
        <v>4.79</v>
      </c>
      <c r="M94" s="116">
        <v>0</v>
      </c>
      <c r="N94" s="115">
        <v>189.9</v>
      </c>
      <c r="O94" s="88">
        <v>455.65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13.98</v>
      </c>
      <c r="Y94">
        <v>0.41</v>
      </c>
      <c r="Z94">
        <v>0</v>
      </c>
      <c r="AA94">
        <v>2.84</v>
      </c>
      <c r="AB94">
        <v>0.56000000000000005</v>
      </c>
      <c r="AC94">
        <v>15.04</v>
      </c>
      <c r="AD94">
        <v>50</v>
      </c>
      <c r="AE94">
        <v>0</v>
      </c>
      <c r="AF94">
        <v>0</v>
      </c>
      <c r="AG94">
        <v>0.26</v>
      </c>
      <c r="AH94">
        <v>0.19</v>
      </c>
      <c r="AI94">
        <v>100</v>
      </c>
      <c r="AJ94">
        <v>50</v>
      </c>
      <c r="AK94">
        <v>60</v>
      </c>
      <c r="AL94">
        <v>0</v>
      </c>
      <c r="AM94">
        <v>100</v>
      </c>
      <c r="AN94">
        <v>0.39</v>
      </c>
      <c r="AO94">
        <v>0</v>
      </c>
      <c r="AP94">
        <v>41.69</v>
      </c>
      <c r="AQ94">
        <v>0.3</v>
      </c>
      <c r="AR94">
        <v>0.33</v>
      </c>
      <c r="AS94">
        <v>53.34</v>
      </c>
      <c r="AT94">
        <v>75</v>
      </c>
      <c r="AU94">
        <v>0</v>
      </c>
      <c r="AV94">
        <v>0</v>
      </c>
      <c r="AW94">
        <v>0</v>
      </c>
      <c r="AX94">
        <v>11.63</v>
      </c>
      <c r="AY94">
        <v>30</v>
      </c>
      <c r="AZ94">
        <v>0.34</v>
      </c>
      <c r="BA94">
        <v>44.87</v>
      </c>
      <c r="BB94">
        <v>0.53</v>
      </c>
      <c r="BC94">
        <v>4.79</v>
      </c>
    </row>
    <row r="95" spans="7:55">
      <c r="G95" t="s">
        <v>137</v>
      </c>
      <c r="H95" s="115">
        <v>2.5700000000000003</v>
      </c>
      <c r="I95" s="88">
        <v>0.33</v>
      </c>
      <c r="J95" s="88">
        <v>3.25</v>
      </c>
      <c r="K95" s="88">
        <v>0</v>
      </c>
      <c r="L95" s="88">
        <v>4.79</v>
      </c>
      <c r="M95" s="116">
        <v>0</v>
      </c>
      <c r="N95" s="115">
        <v>189.9</v>
      </c>
      <c r="O95" s="88">
        <v>455.65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13.98</v>
      </c>
      <c r="Y95">
        <v>0.41</v>
      </c>
      <c r="Z95">
        <v>0</v>
      </c>
      <c r="AA95">
        <v>2.84</v>
      </c>
      <c r="AB95">
        <v>0.56000000000000005</v>
      </c>
      <c r="AC95">
        <v>15.04</v>
      </c>
      <c r="AD95">
        <v>50</v>
      </c>
      <c r="AE95">
        <v>0</v>
      </c>
      <c r="AF95">
        <v>0</v>
      </c>
      <c r="AG95">
        <v>0.26</v>
      </c>
      <c r="AH95">
        <v>0.19</v>
      </c>
      <c r="AI95">
        <v>100</v>
      </c>
      <c r="AJ95">
        <v>50</v>
      </c>
      <c r="AK95">
        <v>60</v>
      </c>
      <c r="AL95">
        <v>0</v>
      </c>
      <c r="AM95">
        <v>100</v>
      </c>
      <c r="AN95">
        <v>0.39</v>
      </c>
      <c r="AO95">
        <v>0</v>
      </c>
      <c r="AP95">
        <v>41.69</v>
      </c>
      <c r="AQ95">
        <v>0.3</v>
      </c>
      <c r="AR95">
        <v>0.33</v>
      </c>
      <c r="AS95">
        <v>53.34</v>
      </c>
      <c r="AT95">
        <v>75</v>
      </c>
      <c r="AU95">
        <v>0</v>
      </c>
      <c r="AV95">
        <v>0</v>
      </c>
      <c r="AW95">
        <v>0</v>
      </c>
      <c r="AX95">
        <v>11.63</v>
      </c>
      <c r="AY95">
        <v>30</v>
      </c>
      <c r="AZ95">
        <v>0.34</v>
      </c>
      <c r="BA95">
        <v>44.87</v>
      </c>
      <c r="BB95">
        <v>0.53</v>
      </c>
      <c r="BC95">
        <v>4.79</v>
      </c>
    </row>
    <row r="96" spans="7:55">
      <c r="G96" t="s">
        <v>138</v>
      </c>
      <c r="H96" s="115">
        <v>2.5700000000000003</v>
      </c>
      <c r="I96" s="88">
        <v>0.33</v>
      </c>
      <c r="J96" s="88">
        <v>3.25</v>
      </c>
      <c r="K96" s="88">
        <v>0</v>
      </c>
      <c r="L96" s="88">
        <v>4.79</v>
      </c>
      <c r="M96" s="116">
        <v>0</v>
      </c>
      <c r="N96" s="115">
        <v>189.9</v>
      </c>
      <c r="O96" s="88">
        <v>455.65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13.98</v>
      </c>
      <c r="Y96">
        <v>0.41</v>
      </c>
      <c r="Z96">
        <v>0</v>
      </c>
      <c r="AA96">
        <v>2.84</v>
      </c>
      <c r="AB96">
        <v>0.56000000000000005</v>
      </c>
      <c r="AC96">
        <v>15.04</v>
      </c>
      <c r="AD96">
        <v>50</v>
      </c>
      <c r="AE96">
        <v>0</v>
      </c>
      <c r="AF96">
        <v>0</v>
      </c>
      <c r="AG96">
        <v>0.26</v>
      </c>
      <c r="AH96">
        <v>0.19</v>
      </c>
      <c r="AI96">
        <v>100</v>
      </c>
      <c r="AJ96">
        <v>50</v>
      </c>
      <c r="AK96">
        <v>60</v>
      </c>
      <c r="AL96">
        <v>0</v>
      </c>
      <c r="AM96">
        <v>100</v>
      </c>
      <c r="AN96">
        <v>0.39</v>
      </c>
      <c r="AO96">
        <v>0</v>
      </c>
      <c r="AP96">
        <v>41.69</v>
      </c>
      <c r="AQ96">
        <v>0.3</v>
      </c>
      <c r="AR96">
        <v>0.33</v>
      </c>
      <c r="AS96">
        <v>53.34</v>
      </c>
      <c r="AT96">
        <v>75</v>
      </c>
      <c r="AU96">
        <v>0</v>
      </c>
      <c r="AV96">
        <v>0</v>
      </c>
      <c r="AW96">
        <v>0</v>
      </c>
      <c r="AX96">
        <v>11.63</v>
      </c>
      <c r="AY96">
        <v>30</v>
      </c>
      <c r="AZ96">
        <v>0.34</v>
      </c>
      <c r="BA96">
        <v>44.87</v>
      </c>
      <c r="BB96">
        <v>0.53</v>
      </c>
      <c r="BC96">
        <v>4.79</v>
      </c>
    </row>
    <row r="97" spans="1:133">
      <c r="G97" t="s">
        <v>139</v>
      </c>
      <c r="H97" s="115">
        <v>2.5700000000000003</v>
      </c>
      <c r="I97" s="88">
        <v>0.33</v>
      </c>
      <c r="J97" s="88">
        <v>3.25</v>
      </c>
      <c r="K97" s="88">
        <v>0</v>
      </c>
      <c r="L97" s="88">
        <v>4.79</v>
      </c>
      <c r="M97" s="116">
        <v>0</v>
      </c>
      <c r="N97" s="115">
        <v>189.9</v>
      </c>
      <c r="O97" s="88">
        <v>455.65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13.98</v>
      </c>
      <c r="Y97">
        <v>0.41</v>
      </c>
      <c r="Z97">
        <v>0</v>
      </c>
      <c r="AA97">
        <v>2.84</v>
      </c>
      <c r="AB97">
        <v>0.56000000000000005</v>
      </c>
      <c r="AC97">
        <v>15.04</v>
      </c>
      <c r="AD97">
        <v>50</v>
      </c>
      <c r="AE97">
        <v>0</v>
      </c>
      <c r="AF97">
        <v>0</v>
      </c>
      <c r="AG97">
        <v>0.26</v>
      </c>
      <c r="AH97">
        <v>0.19</v>
      </c>
      <c r="AI97">
        <v>100</v>
      </c>
      <c r="AJ97">
        <v>50</v>
      </c>
      <c r="AK97">
        <v>60</v>
      </c>
      <c r="AL97">
        <v>0</v>
      </c>
      <c r="AM97">
        <v>100</v>
      </c>
      <c r="AN97">
        <v>0.39</v>
      </c>
      <c r="AO97">
        <v>0</v>
      </c>
      <c r="AP97">
        <v>41.69</v>
      </c>
      <c r="AQ97">
        <v>0.3</v>
      </c>
      <c r="AR97">
        <v>0.33</v>
      </c>
      <c r="AS97">
        <v>53.34</v>
      </c>
      <c r="AT97">
        <v>75</v>
      </c>
      <c r="AU97">
        <v>0</v>
      </c>
      <c r="AV97">
        <v>0</v>
      </c>
      <c r="AW97">
        <v>0</v>
      </c>
      <c r="AX97">
        <v>11.63</v>
      </c>
      <c r="AY97">
        <v>30</v>
      </c>
      <c r="AZ97">
        <v>0.34</v>
      </c>
      <c r="BA97">
        <v>44.87</v>
      </c>
      <c r="BB97">
        <v>0.53</v>
      </c>
      <c r="BC97">
        <v>4.79</v>
      </c>
    </row>
    <row r="98" spans="1:133">
      <c r="G98" t="s">
        <v>140</v>
      </c>
      <c r="H98" s="115">
        <v>2.5700000000000003</v>
      </c>
      <c r="I98" s="88">
        <v>0.33</v>
      </c>
      <c r="J98" s="88">
        <v>3.25</v>
      </c>
      <c r="K98" s="88">
        <v>0</v>
      </c>
      <c r="L98" s="88">
        <v>4.79</v>
      </c>
      <c r="M98" s="116">
        <v>0</v>
      </c>
      <c r="N98" s="115">
        <v>189.9</v>
      </c>
      <c r="O98" s="88">
        <v>455.65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13.98</v>
      </c>
      <c r="Y98">
        <v>0.41</v>
      </c>
      <c r="Z98">
        <v>0</v>
      </c>
      <c r="AA98">
        <v>2.84</v>
      </c>
      <c r="AB98">
        <v>0.56000000000000005</v>
      </c>
      <c r="AC98">
        <v>15.04</v>
      </c>
      <c r="AD98">
        <v>50</v>
      </c>
      <c r="AE98">
        <v>0</v>
      </c>
      <c r="AF98">
        <v>0</v>
      </c>
      <c r="AG98">
        <v>0.26</v>
      </c>
      <c r="AH98">
        <v>0.19</v>
      </c>
      <c r="AI98">
        <v>100</v>
      </c>
      <c r="AJ98">
        <v>50</v>
      </c>
      <c r="AK98">
        <v>60</v>
      </c>
      <c r="AL98">
        <v>0</v>
      </c>
      <c r="AM98">
        <v>100</v>
      </c>
      <c r="AN98">
        <v>0.39</v>
      </c>
      <c r="AO98">
        <v>0</v>
      </c>
      <c r="AP98">
        <v>41.69</v>
      </c>
      <c r="AQ98">
        <v>0.3</v>
      </c>
      <c r="AR98">
        <v>0.33</v>
      </c>
      <c r="AS98">
        <v>53.34</v>
      </c>
      <c r="AT98">
        <v>75</v>
      </c>
      <c r="AU98">
        <v>0</v>
      </c>
      <c r="AV98">
        <v>0</v>
      </c>
      <c r="AW98">
        <v>0</v>
      </c>
      <c r="AX98">
        <v>11.63</v>
      </c>
      <c r="AY98">
        <v>30</v>
      </c>
      <c r="AZ98">
        <v>0.34</v>
      </c>
      <c r="BA98">
        <v>44.87</v>
      </c>
      <c r="BB98">
        <v>0.53</v>
      </c>
      <c r="BC98">
        <v>4.79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2.5879975000000006</v>
      </c>
      <c r="I99" s="111">
        <f t="shared" ref="I99:BU99" si="1">SUM(I3:I98)/4000</f>
        <v>0.82294500000000015</v>
      </c>
      <c r="J99" s="111">
        <f t="shared" si="1"/>
        <v>7.966000000000005E-2</v>
      </c>
      <c r="K99" s="111">
        <f t="shared" si="1"/>
        <v>0</v>
      </c>
      <c r="L99" s="111">
        <f t="shared" si="1"/>
        <v>0.15288499999999985</v>
      </c>
      <c r="M99" s="111">
        <f t="shared" si="1"/>
        <v>0</v>
      </c>
      <c r="N99" s="110">
        <f t="shared" si="1"/>
        <v>5.8602799999999977</v>
      </c>
      <c r="O99" s="111">
        <f t="shared" si="1"/>
        <v>9.0880400000000119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3.4807199999999989</v>
      </c>
      <c r="X99">
        <f t="shared" si="1"/>
        <v>0.33552000000000032</v>
      </c>
      <c r="Y99">
        <f t="shared" si="1"/>
        <v>9.6899999999999799E-3</v>
      </c>
      <c r="Z99">
        <f t="shared" si="1"/>
        <v>0.87236999999999965</v>
      </c>
      <c r="AA99">
        <f t="shared" si="1"/>
        <v>6.9969999999999921E-2</v>
      </c>
      <c r="AB99">
        <f t="shared" si="1"/>
        <v>1.2960000000000018E-2</v>
      </c>
      <c r="AC99">
        <f t="shared" si="1"/>
        <v>0.12032000000000005</v>
      </c>
      <c r="AD99">
        <f t="shared" si="1"/>
        <v>1.2</v>
      </c>
      <c r="AE99">
        <f t="shared" si="1"/>
        <v>1.0632575000000002</v>
      </c>
      <c r="AF99">
        <f t="shared" si="1"/>
        <v>0.45568249999999999</v>
      </c>
      <c r="AG99">
        <f t="shared" si="1"/>
        <v>5.9600000000000078E-3</v>
      </c>
      <c r="AH99">
        <f t="shared" si="1"/>
        <v>4.2799999999999991E-3</v>
      </c>
      <c r="AI99">
        <f t="shared" si="1"/>
        <v>0.6</v>
      </c>
      <c r="AJ99">
        <f t="shared" si="1"/>
        <v>0.3</v>
      </c>
      <c r="AK99">
        <f t="shared" si="1"/>
        <v>1.44</v>
      </c>
      <c r="AL99">
        <f t="shared" si="1"/>
        <v>0.35808250000000003</v>
      </c>
      <c r="AM99">
        <f t="shared" si="1"/>
        <v>2.4</v>
      </c>
      <c r="AN99">
        <f t="shared" si="1"/>
        <v>8.6000000000000139E-3</v>
      </c>
      <c r="AO99">
        <f t="shared" si="1"/>
        <v>1.2430800000000009</v>
      </c>
      <c r="AP99">
        <f t="shared" si="1"/>
        <v>1.000560000000001</v>
      </c>
      <c r="AQ99">
        <f t="shared" si="1"/>
        <v>6.8099999999999966E-3</v>
      </c>
      <c r="AR99">
        <f t="shared" si="1"/>
        <v>9.179999999999992E-3</v>
      </c>
      <c r="AS99">
        <f t="shared" si="1"/>
        <v>0.32004000000000005</v>
      </c>
      <c r="AT99">
        <f t="shared" si="1"/>
        <v>0.75</v>
      </c>
      <c r="AU99">
        <f t="shared" si="1"/>
        <v>0.4</v>
      </c>
      <c r="AV99">
        <f t="shared" si="1"/>
        <v>0.59208000000000005</v>
      </c>
      <c r="AW99">
        <f t="shared" si="1"/>
        <v>3.7925E-2</v>
      </c>
      <c r="AX99">
        <f t="shared" si="1"/>
        <v>0.27912000000000015</v>
      </c>
      <c r="AY99">
        <f t="shared" si="1"/>
        <v>0.72</v>
      </c>
      <c r="AZ99">
        <f t="shared" si="1"/>
        <v>9.480000000000011E-3</v>
      </c>
      <c r="BA99">
        <f t="shared" si="1"/>
        <v>0.35895999999999978</v>
      </c>
      <c r="BB99">
        <f t="shared" si="1"/>
        <v>1.219999999999999E-2</v>
      </c>
      <c r="BC99">
        <f t="shared" si="1"/>
        <v>0.11496000000000017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1.92</v>
      </c>
      <c r="M3" s="114">
        <v>0</v>
      </c>
      <c r="N3" s="113">
        <v>-39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-39</v>
      </c>
      <c r="X3">
        <v>0</v>
      </c>
      <c r="Y3">
        <v>1.92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1.92</v>
      </c>
      <c r="M4" s="116">
        <v>0</v>
      </c>
      <c r="N4" s="115">
        <v>-37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-37</v>
      </c>
      <c r="X4">
        <v>0</v>
      </c>
      <c r="Y4">
        <v>1.92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1.92</v>
      </c>
      <c r="M5" s="116">
        <v>0</v>
      </c>
      <c r="N5" s="115">
        <v>-13</v>
      </c>
      <c r="O5" s="88">
        <v>0</v>
      </c>
      <c r="P5" s="88">
        <v>0</v>
      </c>
      <c r="Q5" s="88">
        <v>-20</v>
      </c>
      <c r="R5" s="88">
        <v>0</v>
      </c>
      <c r="S5" s="116">
        <v>0</v>
      </c>
      <c r="U5" s="115"/>
      <c r="V5" s="116"/>
      <c r="W5">
        <v>-13</v>
      </c>
      <c r="X5">
        <v>0</v>
      </c>
      <c r="Y5">
        <v>1.92</v>
      </c>
      <c r="Z5">
        <v>-20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-11</v>
      </c>
      <c r="O6" s="88">
        <v>0</v>
      </c>
      <c r="P6" s="88">
        <v>0</v>
      </c>
      <c r="Q6" s="88">
        <v>-20</v>
      </c>
      <c r="R6" s="88">
        <v>0</v>
      </c>
      <c r="S6" s="116">
        <v>0</v>
      </c>
      <c r="U6" s="115"/>
      <c r="V6" s="116"/>
      <c r="W6">
        <v>-11</v>
      </c>
      <c r="X6">
        <v>0</v>
      </c>
      <c r="Y6">
        <v>0.96</v>
      </c>
      <c r="Z6">
        <v>-20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0.96</v>
      </c>
      <c r="M7" s="116">
        <v>0</v>
      </c>
      <c r="N7" s="115">
        <v>-23</v>
      </c>
      <c r="O7" s="88">
        <v>0</v>
      </c>
      <c r="P7" s="88">
        <v>-10</v>
      </c>
      <c r="Q7" s="88">
        <v>-25</v>
      </c>
      <c r="R7" s="88">
        <v>0</v>
      </c>
      <c r="S7" s="116">
        <v>0</v>
      </c>
      <c r="U7" s="115"/>
      <c r="V7" s="116"/>
      <c r="W7">
        <v>-23</v>
      </c>
      <c r="X7">
        <v>0</v>
      </c>
      <c r="Y7">
        <v>0.96</v>
      </c>
      <c r="Z7">
        <v>-25</v>
      </c>
      <c r="AA7">
        <v>-10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0.48</v>
      </c>
      <c r="M8" s="116">
        <v>0</v>
      </c>
      <c r="N8" s="115">
        <v>-23</v>
      </c>
      <c r="O8" s="88">
        <v>0</v>
      </c>
      <c r="P8" s="88">
        <v>-10</v>
      </c>
      <c r="Q8" s="88">
        <v>-25</v>
      </c>
      <c r="R8" s="88">
        <v>0</v>
      </c>
      <c r="S8" s="116">
        <v>0</v>
      </c>
      <c r="U8" s="115"/>
      <c r="V8" s="116"/>
      <c r="W8">
        <v>-23</v>
      </c>
      <c r="X8">
        <v>0</v>
      </c>
      <c r="Y8">
        <v>0.48</v>
      </c>
      <c r="Z8">
        <v>-25</v>
      </c>
      <c r="AA8">
        <v>-10</v>
      </c>
    </row>
    <row r="9" spans="1:27">
      <c r="G9" t="s">
        <v>51</v>
      </c>
      <c r="H9" s="115">
        <v>0</v>
      </c>
      <c r="I9" s="88">
        <v>0</v>
      </c>
      <c r="J9" s="88">
        <v>16.29</v>
      </c>
      <c r="K9" s="88">
        <v>0</v>
      </c>
      <c r="L9" s="88">
        <v>0.48</v>
      </c>
      <c r="M9" s="116">
        <v>0</v>
      </c>
      <c r="N9" s="115">
        <v>-12</v>
      </c>
      <c r="O9" s="88">
        <v>0</v>
      </c>
      <c r="P9" s="88">
        <v>0</v>
      </c>
      <c r="Q9" s="88">
        <v>-25</v>
      </c>
      <c r="R9" s="88">
        <v>0</v>
      </c>
      <c r="S9" s="116">
        <v>0</v>
      </c>
      <c r="U9" s="115"/>
      <c r="V9" s="116"/>
      <c r="W9">
        <v>-12</v>
      </c>
      <c r="X9">
        <v>0</v>
      </c>
      <c r="Y9">
        <v>0.48</v>
      </c>
      <c r="Z9">
        <v>-25</v>
      </c>
      <c r="AA9">
        <v>16.29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0.48</v>
      </c>
      <c r="M10" s="116">
        <v>0</v>
      </c>
      <c r="N10" s="115">
        <v>-11</v>
      </c>
      <c r="O10" s="88">
        <v>0</v>
      </c>
      <c r="P10" s="88">
        <v>0</v>
      </c>
      <c r="Q10" s="88">
        <v>-25</v>
      </c>
      <c r="R10" s="88">
        <v>0</v>
      </c>
      <c r="S10" s="116">
        <v>0</v>
      </c>
      <c r="U10" s="115"/>
      <c r="V10" s="116"/>
      <c r="W10">
        <v>-11</v>
      </c>
      <c r="X10">
        <v>0</v>
      </c>
      <c r="Y10">
        <v>0.48</v>
      </c>
      <c r="Z10">
        <v>-25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-15</v>
      </c>
      <c r="O11" s="88">
        <v>0</v>
      </c>
      <c r="P11" s="88">
        <v>0</v>
      </c>
      <c r="Q11" s="88">
        <v>-25</v>
      </c>
      <c r="R11" s="88">
        <v>0</v>
      </c>
      <c r="S11" s="116">
        <v>0</v>
      </c>
      <c r="U11" s="115"/>
      <c r="V11" s="116"/>
      <c r="W11">
        <v>-15</v>
      </c>
      <c r="X11">
        <v>0</v>
      </c>
      <c r="Y11">
        <v>0.48</v>
      </c>
      <c r="Z11">
        <v>-25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0.48</v>
      </c>
      <c r="M12" s="116">
        <v>0</v>
      </c>
      <c r="N12" s="115">
        <v>-15</v>
      </c>
      <c r="O12" s="88">
        <v>0</v>
      </c>
      <c r="P12" s="88">
        <v>0</v>
      </c>
      <c r="Q12" s="88">
        <v>-25</v>
      </c>
      <c r="R12" s="88">
        <v>0</v>
      </c>
      <c r="S12" s="116">
        <v>0</v>
      </c>
      <c r="U12" s="115"/>
      <c r="V12" s="116"/>
      <c r="W12">
        <v>-15</v>
      </c>
      <c r="X12">
        <v>0</v>
      </c>
      <c r="Y12">
        <v>0.48</v>
      </c>
      <c r="Z12">
        <v>-25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0.48</v>
      </c>
      <c r="M13" s="116">
        <v>0</v>
      </c>
      <c r="N13" s="115">
        <v>-25</v>
      </c>
      <c r="O13" s="88">
        <v>0</v>
      </c>
      <c r="P13" s="88">
        <v>-14</v>
      </c>
      <c r="Q13" s="88">
        <v>-25</v>
      </c>
      <c r="R13" s="88">
        <v>0</v>
      </c>
      <c r="S13" s="116">
        <v>0</v>
      </c>
      <c r="U13" s="115"/>
      <c r="V13" s="116"/>
      <c r="W13">
        <v>-25</v>
      </c>
      <c r="X13">
        <v>0</v>
      </c>
      <c r="Y13">
        <v>0.48</v>
      </c>
      <c r="Z13">
        <v>-25</v>
      </c>
      <c r="AA13">
        <v>-14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0.48</v>
      </c>
      <c r="M14" s="116">
        <v>0</v>
      </c>
      <c r="N14" s="115">
        <v>-25</v>
      </c>
      <c r="O14" s="88">
        <v>0</v>
      </c>
      <c r="P14" s="88">
        <v>-14</v>
      </c>
      <c r="Q14" s="88">
        <v>-25</v>
      </c>
      <c r="R14" s="88">
        <v>0</v>
      </c>
      <c r="S14" s="116">
        <v>0</v>
      </c>
      <c r="U14" s="115"/>
      <c r="V14" s="116"/>
      <c r="W14">
        <v>-25</v>
      </c>
      <c r="X14">
        <v>0</v>
      </c>
      <c r="Y14">
        <v>0.48</v>
      </c>
      <c r="Z14">
        <v>-25</v>
      </c>
      <c r="AA14">
        <v>-14</v>
      </c>
    </row>
    <row r="15" spans="1:27">
      <c r="G15" t="s">
        <v>57</v>
      </c>
      <c r="H15" s="115">
        <v>29.7</v>
      </c>
      <c r="I15" s="88">
        <v>0</v>
      </c>
      <c r="J15" s="88">
        <v>0</v>
      </c>
      <c r="K15" s="88">
        <v>0</v>
      </c>
      <c r="L15" s="88">
        <v>0.48</v>
      </c>
      <c r="M15" s="116">
        <v>0</v>
      </c>
      <c r="N15" s="115">
        <v>0</v>
      </c>
      <c r="O15" s="88">
        <v>0</v>
      </c>
      <c r="P15" s="88">
        <v>-15</v>
      </c>
      <c r="Q15" s="88">
        <v>-25</v>
      </c>
      <c r="R15" s="88">
        <v>0</v>
      </c>
      <c r="S15" s="116">
        <v>0</v>
      </c>
      <c r="U15" s="115"/>
      <c r="V15" s="116"/>
      <c r="W15">
        <v>29.7</v>
      </c>
      <c r="X15">
        <v>0</v>
      </c>
      <c r="Y15">
        <v>0.48</v>
      </c>
      <c r="Z15">
        <v>-25</v>
      </c>
      <c r="AA15">
        <v>-15</v>
      </c>
    </row>
    <row r="16" spans="1:27">
      <c r="G16" t="s">
        <v>58</v>
      </c>
      <c r="H16" s="115">
        <v>35.450000000000003</v>
      </c>
      <c r="I16" s="88">
        <v>0</v>
      </c>
      <c r="J16" s="88">
        <v>0</v>
      </c>
      <c r="K16" s="88">
        <v>0</v>
      </c>
      <c r="L16" s="88">
        <v>0.48</v>
      </c>
      <c r="M16" s="116">
        <v>0</v>
      </c>
      <c r="N16" s="115">
        <v>0</v>
      </c>
      <c r="O16" s="88">
        <v>0</v>
      </c>
      <c r="P16" s="88">
        <v>-20</v>
      </c>
      <c r="Q16" s="88">
        <v>-25</v>
      </c>
      <c r="R16" s="88">
        <v>0</v>
      </c>
      <c r="S16" s="116">
        <v>0</v>
      </c>
      <c r="U16" s="115"/>
      <c r="V16" s="116"/>
      <c r="W16">
        <v>35.450000000000003</v>
      </c>
      <c r="X16">
        <v>0</v>
      </c>
      <c r="Y16">
        <v>0.48</v>
      </c>
      <c r="Z16">
        <v>-25</v>
      </c>
      <c r="AA16">
        <v>-20</v>
      </c>
    </row>
    <row r="17" spans="7:27">
      <c r="G17" t="s">
        <v>59</v>
      </c>
      <c r="H17" s="115">
        <v>43.11</v>
      </c>
      <c r="I17" s="88">
        <v>0</v>
      </c>
      <c r="J17" s="88">
        <v>0</v>
      </c>
      <c r="K17" s="88">
        <v>0</v>
      </c>
      <c r="L17" s="88">
        <v>0.96</v>
      </c>
      <c r="M17" s="116">
        <v>0</v>
      </c>
      <c r="N17" s="115">
        <v>0</v>
      </c>
      <c r="O17" s="88">
        <v>0</v>
      </c>
      <c r="P17" s="88">
        <v>-15</v>
      </c>
      <c r="Q17" s="88">
        <v>-25</v>
      </c>
      <c r="R17" s="88">
        <v>0</v>
      </c>
      <c r="S17" s="116">
        <v>0</v>
      </c>
      <c r="U17" s="115"/>
      <c r="V17" s="116"/>
      <c r="W17">
        <v>43.11</v>
      </c>
      <c r="X17">
        <v>0</v>
      </c>
      <c r="Y17">
        <v>0.96</v>
      </c>
      <c r="Z17">
        <v>-25</v>
      </c>
      <c r="AA17">
        <v>-15</v>
      </c>
    </row>
    <row r="18" spans="7:27">
      <c r="G18" t="s">
        <v>60</v>
      </c>
      <c r="H18" s="115">
        <v>45.99</v>
      </c>
      <c r="I18" s="88">
        <v>0</v>
      </c>
      <c r="J18" s="88">
        <v>0</v>
      </c>
      <c r="K18" s="88">
        <v>0</v>
      </c>
      <c r="L18" s="88">
        <v>0.96</v>
      </c>
      <c r="M18" s="116">
        <v>0</v>
      </c>
      <c r="N18" s="115">
        <v>0</v>
      </c>
      <c r="O18" s="88">
        <v>0</v>
      </c>
      <c r="P18" s="88">
        <v>-15</v>
      </c>
      <c r="Q18" s="88">
        <v>-25</v>
      </c>
      <c r="R18" s="88">
        <v>0</v>
      </c>
      <c r="S18" s="116">
        <v>0</v>
      </c>
      <c r="U18" s="115"/>
      <c r="V18" s="116"/>
      <c r="W18">
        <v>45.99</v>
      </c>
      <c r="X18">
        <v>0</v>
      </c>
      <c r="Y18">
        <v>0.96</v>
      </c>
      <c r="Z18">
        <v>-25</v>
      </c>
      <c r="AA18">
        <v>-15</v>
      </c>
    </row>
    <row r="19" spans="7:27">
      <c r="G19" t="s">
        <v>61</v>
      </c>
      <c r="H19" s="115">
        <v>50.78</v>
      </c>
      <c r="I19" s="88">
        <v>0</v>
      </c>
      <c r="J19" s="88">
        <v>0</v>
      </c>
      <c r="K19" s="88">
        <v>0</v>
      </c>
      <c r="L19" s="88">
        <v>2.11</v>
      </c>
      <c r="M19" s="116">
        <v>0</v>
      </c>
      <c r="N19" s="115">
        <v>0</v>
      </c>
      <c r="O19" s="88">
        <v>0</v>
      </c>
      <c r="P19" s="88">
        <v>-30</v>
      </c>
      <c r="Q19" s="88">
        <v>-25</v>
      </c>
      <c r="R19" s="88">
        <v>0</v>
      </c>
      <c r="S19" s="116">
        <v>0</v>
      </c>
      <c r="U19" s="115"/>
      <c r="V19" s="116"/>
      <c r="W19">
        <v>50.78</v>
      </c>
      <c r="X19">
        <v>0</v>
      </c>
      <c r="Y19">
        <v>2.11</v>
      </c>
      <c r="Z19">
        <v>-25</v>
      </c>
      <c r="AA19">
        <v>-30</v>
      </c>
    </row>
    <row r="20" spans="7:27">
      <c r="G20" t="s">
        <v>62</v>
      </c>
      <c r="H20" s="115">
        <v>60.35</v>
      </c>
      <c r="I20" s="88">
        <v>0</v>
      </c>
      <c r="J20" s="88">
        <v>11.5</v>
      </c>
      <c r="K20" s="88">
        <v>0</v>
      </c>
      <c r="L20" s="88">
        <v>2.4</v>
      </c>
      <c r="M20" s="116">
        <v>0</v>
      </c>
      <c r="N20" s="115">
        <v>0</v>
      </c>
      <c r="O20" s="88">
        <v>0</v>
      </c>
      <c r="P20" s="88">
        <v>0</v>
      </c>
      <c r="Q20" s="88">
        <v>-25</v>
      </c>
      <c r="R20" s="88">
        <v>0</v>
      </c>
      <c r="S20" s="116">
        <v>0</v>
      </c>
      <c r="U20" s="115"/>
      <c r="V20" s="116"/>
      <c r="W20">
        <v>60.35</v>
      </c>
      <c r="X20">
        <v>0</v>
      </c>
      <c r="Y20">
        <v>2.4</v>
      </c>
      <c r="Z20">
        <v>-25</v>
      </c>
      <c r="AA20">
        <v>11.5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2.87</v>
      </c>
      <c r="M21" s="116">
        <v>0</v>
      </c>
      <c r="N21" s="115">
        <v>-26</v>
      </c>
      <c r="O21" s="88">
        <v>0</v>
      </c>
      <c r="P21" s="88">
        <v>0</v>
      </c>
      <c r="Q21" s="88">
        <v>-25</v>
      </c>
      <c r="R21" s="88">
        <v>0</v>
      </c>
      <c r="S21" s="116">
        <v>0</v>
      </c>
      <c r="U21" s="115"/>
      <c r="V21" s="116"/>
      <c r="W21">
        <v>-26</v>
      </c>
      <c r="X21">
        <v>0</v>
      </c>
      <c r="Y21">
        <v>2.87</v>
      </c>
      <c r="Z21">
        <v>-25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5.27</v>
      </c>
      <c r="M22" s="116">
        <v>0</v>
      </c>
      <c r="N22" s="115">
        <v>-31</v>
      </c>
      <c r="O22" s="88">
        <v>0</v>
      </c>
      <c r="P22" s="88">
        <v>0</v>
      </c>
      <c r="Q22" s="88">
        <v>-25</v>
      </c>
      <c r="R22" s="88">
        <v>0</v>
      </c>
      <c r="S22" s="116">
        <v>0</v>
      </c>
      <c r="U22" s="115"/>
      <c r="V22" s="116"/>
      <c r="W22">
        <v>-31</v>
      </c>
      <c r="X22">
        <v>0</v>
      </c>
      <c r="Y22">
        <v>5.27</v>
      </c>
      <c r="Z22">
        <v>-25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6.04</v>
      </c>
      <c r="M23" s="116">
        <v>0</v>
      </c>
      <c r="N23" s="115">
        <v>-57</v>
      </c>
      <c r="O23" s="88">
        <v>0</v>
      </c>
      <c r="P23" s="88">
        <v>0</v>
      </c>
      <c r="Q23" s="88">
        <v>-25</v>
      </c>
      <c r="R23" s="88">
        <v>0</v>
      </c>
      <c r="S23" s="116">
        <v>0</v>
      </c>
      <c r="U23" s="115"/>
      <c r="V23" s="116"/>
      <c r="W23">
        <v>-57</v>
      </c>
      <c r="X23">
        <v>0</v>
      </c>
      <c r="Y23">
        <v>6.04</v>
      </c>
      <c r="Z23">
        <v>-25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6.71</v>
      </c>
      <c r="M24" s="116">
        <v>0</v>
      </c>
      <c r="N24" s="115">
        <v>-168</v>
      </c>
      <c r="O24" s="88">
        <v>0</v>
      </c>
      <c r="P24" s="88">
        <v>-44</v>
      </c>
      <c r="Q24" s="88">
        <v>-25</v>
      </c>
      <c r="R24" s="88">
        <v>0</v>
      </c>
      <c r="S24" s="116">
        <v>0</v>
      </c>
      <c r="U24" s="115"/>
      <c r="V24" s="116"/>
      <c r="W24">
        <v>-168</v>
      </c>
      <c r="X24">
        <v>0</v>
      </c>
      <c r="Y24">
        <v>6.71</v>
      </c>
      <c r="Z24">
        <v>-25</v>
      </c>
      <c r="AA24">
        <v>-44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10.54</v>
      </c>
      <c r="M25" s="116">
        <v>0</v>
      </c>
      <c r="N25" s="115">
        <v>-192</v>
      </c>
      <c r="O25" s="88">
        <v>-8</v>
      </c>
      <c r="P25" s="88">
        <v>0</v>
      </c>
      <c r="Q25" s="88">
        <v>-25</v>
      </c>
      <c r="R25" s="88">
        <v>0</v>
      </c>
      <c r="S25" s="116">
        <v>0</v>
      </c>
      <c r="U25" s="115"/>
      <c r="V25" s="116"/>
      <c r="W25">
        <v>-192</v>
      </c>
      <c r="X25">
        <v>-8</v>
      </c>
      <c r="Y25">
        <v>10.54</v>
      </c>
      <c r="Z25">
        <v>-25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12.46</v>
      </c>
      <c r="M26" s="116">
        <v>0</v>
      </c>
      <c r="N26" s="115">
        <v>-188</v>
      </c>
      <c r="O26" s="88">
        <v>-12</v>
      </c>
      <c r="P26" s="88">
        <v>0</v>
      </c>
      <c r="Q26" s="88">
        <v>-25</v>
      </c>
      <c r="R26" s="88">
        <v>0</v>
      </c>
      <c r="S26" s="116">
        <v>0</v>
      </c>
      <c r="U26" s="115"/>
      <c r="V26" s="116"/>
      <c r="W26">
        <v>-188</v>
      </c>
      <c r="X26">
        <v>-12</v>
      </c>
      <c r="Y26">
        <v>12.46</v>
      </c>
      <c r="Z26">
        <v>-25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14.37</v>
      </c>
      <c r="M27" s="116">
        <v>0</v>
      </c>
      <c r="N27" s="115">
        <v>0</v>
      </c>
      <c r="O27" s="88">
        <v>-32</v>
      </c>
      <c r="P27" s="88">
        <v>-20</v>
      </c>
      <c r="Q27" s="88">
        <v>-10</v>
      </c>
      <c r="R27" s="88">
        <v>0</v>
      </c>
      <c r="S27" s="116">
        <v>0</v>
      </c>
      <c r="U27" s="115"/>
      <c r="V27" s="116"/>
      <c r="W27">
        <v>0</v>
      </c>
      <c r="X27">
        <v>-32</v>
      </c>
      <c r="Y27">
        <v>14.37</v>
      </c>
      <c r="Z27">
        <v>-10</v>
      </c>
      <c r="AA27">
        <v>-20</v>
      </c>
    </row>
    <row r="28" spans="7:27">
      <c r="G28" t="s">
        <v>70</v>
      </c>
      <c r="H28" s="115">
        <v>3.54</v>
      </c>
      <c r="I28" s="88">
        <v>0</v>
      </c>
      <c r="J28" s="88">
        <v>0</v>
      </c>
      <c r="K28" s="88">
        <v>0</v>
      </c>
      <c r="L28" s="88">
        <v>15.07</v>
      </c>
      <c r="M28" s="116">
        <v>0</v>
      </c>
      <c r="N28" s="115">
        <v>0</v>
      </c>
      <c r="O28" s="88">
        <v>-28</v>
      </c>
      <c r="P28" s="88">
        <v>-15</v>
      </c>
      <c r="Q28" s="88">
        <v>-10</v>
      </c>
      <c r="R28" s="88">
        <v>0</v>
      </c>
      <c r="S28" s="116">
        <v>0</v>
      </c>
      <c r="U28" s="115"/>
      <c r="V28" s="116"/>
      <c r="W28">
        <v>3.54</v>
      </c>
      <c r="X28">
        <v>-28</v>
      </c>
      <c r="Y28">
        <v>15.07</v>
      </c>
      <c r="Z28">
        <v>-10</v>
      </c>
      <c r="AA28">
        <v>-15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9.92</v>
      </c>
      <c r="M29" s="116">
        <v>0</v>
      </c>
      <c r="N29" s="115">
        <v>0</v>
      </c>
      <c r="O29" s="88">
        <v>-20</v>
      </c>
      <c r="P29" s="88">
        <v>-20</v>
      </c>
      <c r="Q29" s="88">
        <v>-10</v>
      </c>
      <c r="R29" s="88">
        <v>0</v>
      </c>
      <c r="S29" s="116">
        <v>0</v>
      </c>
      <c r="U29" s="115"/>
      <c r="V29" s="116"/>
      <c r="W29">
        <v>0</v>
      </c>
      <c r="X29">
        <v>-20</v>
      </c>
      <c r="Y29">
        <v>9.92</v>
      </c>
      <c r="Z29">
        <v>-10</v>
      </c>
      <c r="AA29">
        <v>-20</v>
      </c>
    </row>
    <row r="30" spans="7:27">
      <c r="G30" t="s">
        <v>72</v>
      </c>
      <c r="H30" s="115">
        <v>57.44</v>
      </c>
      <c r="I30" s="88">
        <v>0</v>
      </c>
      <c r="J30" s="88">
        <v>0</v>
      </c>
      <c r="K30" s="88">
        <v>0</v>
      </c>
      <c r="L30" s="88">
        <v>9.67</v>
      </c>
      <c r="M30" s="116">
        <v>0</v>
      </c>
      <c r="N30" s="115">
        <v>0</v>
      </c>
      <c r="O30" s="88">
        <v>0</v>
      </c>
      <c r="P30" s="88">
        <v>-10</v>
      </c>
      <c r="Q30" s="88">
        <v>-10</v>
      </c>
      <c r="R30" s="88">
        <v>0</v>
      </c>
      <c r="S30" s="116">
        <v>0</v>
      </c>
      <c r="U30" s="115"/>
      <c r="V30" s="116"/>
      <c r="W30">
        <v>57.44</v>
      </c>
      <c r="X30">
        <v>0</v>
      </c>
      <c r="Y30">
        <v>9.67</v>
      </c>
      <c r="Z30">
        <v>-10</v>
      </c>
      <c r="AA30">
        <v>-10</v>
      </c>
    </row>
    <row r="31" spans="7:27">
      <c r="G31" t="s">
        <v>73</v>
      </c>
      <c r="H31" s="115">
        <v>7.75</v>
      </c>
      <c r="I31" s="88">
        <v>15.08</v>
      </c>
      <c r="J31" s="88">
        <v>0</v>
      </c>
      <c r="K31" s="88">
        <v>0</v>
      </c>
      <c r="L31" s="88">
        <v>7.75</v>
      </c>
      <c r="M31" s="116">
        <v>0</v>
      </c>
      <c r="N31" s="115">
        <v>0</v>
      </c>
      <c r="O31" s="88">
        <v>0</v>
      </c>
      <c r="P31" s="88">
        <v>-30</v>
      </c>
      <c r="Q31" s="88">
        <v>0</v>
      </c>
      <c r="R31" s="88">
        <v>0</v>
      </c>
      <c r="S31" s="116">
        <v>0</v>
      </c>
      <c r="U31" s="115"/>
      <c r="V31" s="116"/>
      <c r="W31">
        <v>7.75</v>
      </c>
      <c r="X31">
        <v>15.08</v>
      </c>
      <c r="Y31">
        <v>7.75</v>
      </c>
      <c r="Z31">
        <v>0</v>
      </c>
      <c r="AA31">
        <v>-30</v>
      </c>
    </row>
    <row r="32" spans="7:27">
      <c r="G32" t="s">
        <v>74</v>
      </c>
      <c r="H32" s="115">
        <v>26.92</v>
      </c>
      <c r="I32" s="88">
        <v>22.09</v>
      </c>
      <c r="J32" s="88">
        <v>0</v>
      </c>
      <c r="K32" s="88">
        <v>0</v>
      </c>
      <c r="L32" s="88">
        <v>7.03</v>
      </c>
      <c r="M32" s="116">
        <v>0</v>
      </c>
      <c r="N32" s="115">
        <v>0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/>
      <c r="V32" s="116"/>
      <c r="W32">
        <v>26.92</v>
      </c>
      <c r="X32">
        <v>22.09</v>
      </c>
      <c r="Y32">
        <v>7.03</v>
      </c>
      <c r="Z32">
        <v>0</v>
      </c>
      <c r="AA32">
        <v>-20</v>
      </c>
    </row>
    <row r="33" spans="7:27">
      <c r="G33" t="s">
        <v>75</v>
      </c>
      <c r="H33" s="115">
        <v>5.8</v>
      </c>
      <c r="I33" s="88">
        <v>25.34</v>
      </c>
      <c r="J33" s="88">
        <v>0</v>
      </c>
      <c r="K33" s="88">
        <v>0</v>
      </c>
      <c r="L33" s="88">
        <v>6.15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5.8</v>
      </c>
      <c r="X33">
        <v>25.34</v>
      </c>
      <c r="Y33">
        <v>6.15</v>
      </c>
      <c r="Z33">
        <v>0</v>
      </c>
      <c r="AA33">
        <v>0</v>
      </c>
    </row>
    <row r="34" spans="7:27">
      <c r="G34" t="s">
        <v>76</v>
      </c>
      <c r="H34" s="115">
        <v>4.32</v>
      </c>
      <c r="I34" s="88">
        <v>25.23</v>
      </c>
      <c r="J34" s="88">
        <v>0</v>
      </c>
      <c r="K34" s="88">
        <v>0</v>
      </c>
      <c r="L34" s="88">
        <v>5.77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4.32</v>
      </c>
      <c r="X34">
        <v>25.23</v>
      </c>
      <c r="Y34">
        <v>5.77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14.97</v>
      </c>
      <c r="M35" s="116">
        <v>0</v>
      </c>
      <c r="N35" s="115">
        <v>-35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-35</v>
      </c>
      <c r="X35">
        <v>0</v>
      </c>
      <c r="Y35">
        <v>14.97</v>
      </c>
      <c r="Z35">
        <v>0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13.41</v>
      </c>
      <c r="M36" s="116">
        <v>0</v>
      </c>
      <c r="N36" s="115">
        <v>-36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-36</v>
      </c>
      <c r="X36">
        <v>0</v>
      </c>
      <c r="Y36">
        <v>13.41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13.41</v>
      </c>
      <c r="M37" s="116">
        <v>0</v>
      </c>
      <c r="N37" s="115">
        <v>-10</v>
      </c>
      <c r="O37" s="88">
        <v>0</v>
      </c>
      <c r="P37" s="88">
        <v>-65</v>
      </c>
      <c r="Q37" s="88">
        <v>0</v>
      </c>
      <c r="R37" s="88">
        <v>0</v>
      </c>
      <c r="S37" s="116">
        <v>0</v>
      </c>
      <c r="U37" s="115"/>
      <c r="V37" s="116"/>
      <c r="W37">
        <v>-10</v>
      </c>
      <c r="X37">
        <v>0</v>
      </c>
      <c r="Y37">
        <v>13.41</v>
      </c>
      <c r="Z37">
        <v>0</v>
      </c>
      <c r="AA37">
        <v>-65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11.5</v>
      </c>
      <c r="M38" s="116">
        <v>0</v>
      </c>
      <c r="N38" s="115">
        <v>-11</v>
      </c>
      <c r="O38" s="88">
        <v>0</v>
      </c>
      <c r="P38" s="88">
        <v>-40</v>
      </c>
      <c r="Q38" s="88">
        <v>0</v>
      </c>
      <c r="R38" s="88">
        <v>0</v>
      </c>
      <c r="S38" s="116">
        <v>0</v>
      </c>
      <c r="U38" s="115"/>
      <c r="V38" s="116"/>
      <c r="W38">
        <v>-11</v>
      </c>
      <c r="X38">
        <v>0</v>
      </c>
      <c r="Y38">
        <v>11.5</v>
      </c>
      <c r="Z38">
        <v>0</v>
      </c>
      <c r="AA38">
        <v>-40</v>
      </c>
    </row>
    <row r="39" spans="7:27">
      <c r="G39" t="s">
        <v>81</v>
      </c>
      <c r="H39" s="115">
        <v>29.7</v>
      </c>
      <c r="I39" s="88">
        <v>0</v>
      </c>
      <c r="J39" s="88">
        <v>0</v>
      </c>
      <c r="K39" s="88">
        <v>0</v>
      </c>
      <c r="L39" s="88">
        <v>11.5</v>
      </c>
      <c r="M39" s="116">
        <v>0</v>
      </c>
      <c r="N39" s="115">
        <v>0</v>
      </c>
      <c r="O39" s="88">
        <v>0</v>
      </c>
      <c r="P39" s="88">
        <v>-60</v>
      </c>
      <c r="Q39" s="88">
        <v>0</v>
      </c>
      <c r="R39" s="88">
        <v>0</v>
      </c>
      <c r="S39" s="116">
        <v>0</v>
      </c>
      <c r="U39" s="115"/>
      <c r="V39" s="116"/>
      <c r="W39">
        <v>29.7</v>
      </c>
      <c r="X39">
        <v>0</v>
      </c>
      <c r="Y39">
        <v>11.5</v>
      </c>
      <c r="Z39">
        <v>0</v>
      </c>
      <c r="AA39">
        <v>-60</v>
      </c>
    </row>
    <row r="40" spans="7:27">
      <c r="G40" t="s">
        <v>82</v>
      </c>
      <c r="H40" s="115">
        <v>40.24</v>
      </c>
      <c r="I40" s="88">
        <v>0</v>
      </c>
      <c r="J40" s="88">
        <v>0</v>
      </c>
      <c r="K40" s="88">
        <v>0</v>
      </c>
      <c r="L40" s="88">
        <v>10.06</v>
      </c>
      <c r="M40" s="116">
        <v>0</v>
      </c>
      <c r="N40" s="115">
        <v>0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/>
      <c r="V40" s="116"/>
      <c r="W40">
        <v>40.24</v>
      </c>
      <c r="X40">
        <v>0</v>
      </c>
      <c r="Y40">
        <v>10.06</v>
      </c>
      <c r="Z40">
        <v>0</v>
      </c>
      <c r="AA40">
        <v>-60</v>
      </c>
    </row>
    <row r="41" spans="7:27">
      <c r="G41" t="s">
        <v>83</v>
      </c>
      <c r="H41" s="115">
        <v>23</v>
      </c>
      <c r="I41" s="88">
        <v>14.37</v>
      </c>
      <c r="J41" s="88">
        <v>0</v>
      </c>
      <c r="K41" s="88">
        <v>0</v>
      </c>
      <c r="L41" s="88">
        <v>9.1</v>
      </c>
      <c r="M41" s="116">
        <v>0</v>
      </c>
      <c r="N41" s="115">
        <v>0</v>
      </c>
      <c r="O41" s="88">
        <v>0</v>
      </c>
      <c r="P41" s="88">
        <v>-55</v>
      </c>
      <c r="Q41" s="88">
        <v>0</v>
      </c>
      <c r="R41" s="88">
        <v>0</v>
      </c>
      <c r="S41" s="116">
        <v>0</v>
      </c>
      <c r="U41" s="115"/>
      <c r="V41" s="116"/>
      <c r="W41">
        <v>23</v>
      </c>
      <c r="X41">
        <v>14.37</v>
      </c>
      <c r="Y41">
        <v>9.1</v>
      </c>
      <c r="Z41">
        <v>0</v>
      </c>
      <c r="AA41">
        <v>-55</v>
      </c>
    </row>
    <row r="42" spans="7:27">
      <c r="G42" t="s">
        <v>84</v>
      </c>
      <c r="H42" s="115">
        <v>24.92</v>
      </c>
      <c r="I42" s="88">
        <v>14.37</v>
      </c>
      <c r="J42" s="88">
        <v>0</v>
      </c>
      <c r="K42" s="88">
        <v>0</v>
      </c>
      <c r="L42" s="88">
        <v>8.6199999999999992</v>
      </c>
      <c r="M42" s="116">
        <v>0</v>
      </c>
      <c r="N42" s="115">
        <v>0</v>
      </c>
      <c r="O42" s="88">
        <v>0</v>
      </c>
      <c r="P42" s="88">
        <v>-45</v>
      </c>
      <c r="Q42" s="88">
        <v>0</v>
      </c>
      <c r="R42" s="88">
        <v>0</v>
      </c>
      <c r="S42" s="116">
        <v>0</v>
      </c>
      <c r="U42" s="115"/>
      <c r="V42" s="116"/>
      <c r="W42">
        <v>24.92</v>
      </c>
      <c r="X42">
        <v>14.37</v>
      </c>
      <c r="Y42">
        <v>8.6199999999999992</v>
      </c>
      <c r="Z42">
        <v>0</v>
      </c>
      <c r="AA42">
        <v>-45</v>
      </c>
    </row>
    <row r="43" spans="7:27">
      <c r="G43" t="s">
        <v>85</v>
      </c>
      <c r="H43" s="115">
        <v>39.29</v>
      </c>
      <c r="I43" s="88">
        <v>9.58</v>
      </c>
      <c r="J43" s="88">
        <v>0</v>
      </c>
      <c r="K43" s="88">
        <v>0</v>
      </c>
      <c r="L43" s="88">
        <v>8.6199999999999992</v>
      </c>
      <c r="M43" s="116">
        <v>0</v>
      </c>
      <c r="N43" s="115">
        <v>0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/>
      <c r="V43" s="116"/>
      <c r="W43">
        <v>39.29</v>
      </c>
      <c r="X43">
        <v>9.58</v>
      </c>
      <c r="Y43">
        <v>8.6199999999999992</v>
      </c>
      <c r="Z43">
        <v>0</v>
      </c>
      <c r="AA43">
        <v>-40</v>
      </c>
    </row>
    <row r="44" spans="7:27">
      <c r="G44" t="s">
        <v>86</v>
      </c>
      <c r="H44" s="115">
        <v>33.54</v>
      </c>
      <c r="I44" s="88">
        <v>0</v>
      </c>
      <c r="J44" s="88">
        <v>0</v>
      </c>
      <c r="K44" s="88">
        <v>0</v>
      </c>
      <c r="L44" s="88">
        <v>8.14</v>
      </c>
      <c r="M44" s="116">
        <v>0</v>
      </c>
      <c r="N44" s="115">
        <v>0</v>
      </c>
      <c r="O44" s="88">
        <v>-5</v>
      </c>
      <c r="P44" s="88">
        <v>-35</v>
      </c>
      <c r="Q44" s="88">
        <v>0</v>
      </c>
      <c r="R44" s="88">
        <v>0</v>
      </c>
      <c r="S44" s="116">
        <v>0</v>
      </c>
      <c r="U44" s="115"/>
      <c r="V44" s="116"/>
      <c r="W44">
        <v>33.54</v>
      </c>
      <c r="X44">
        <v>-5</v>
      </c>
      <c r="Y44">
        <v>8.14</v>
      </c>
      <c r="Z44">
        <v>0</v>
      </c>
      <c r="AA44">
        <v>-35</v>
      </c>
    </row>
    <row r="45" spans="7:27">
      <c r="G45" t="s">
        <v>87</v>
      </c>
      <c r="H45" s="115">
        <v>58.45</v>
      </c>
      <c r="I45" s="88">
        <v>0</v>
      </c>
      <c r="J45" s="88">
        <v>0</v>
      </c>
      <c r="K45" s="88">
        <v>0</v>
      </c>
      <c r="L45" s="88">
        <v>8.6199999999999992</v>
      </c>
      <c r="M45" s="116">
        <v>0</v>
      </c>
      <c r="N45" s="115">
        <v>0</v>
      </c>
      <c r="O45" s="88">
        <v>-22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58.45</v>
      </c>
      <c r="X45">
        <v>-22</v>
      </c>
      <c r="Y45">
        <v>8.6199999999999992</v>
      </c>
      <c r="Z45">
        <v>0</v>
      </c>
      <c r="AA45">
        <v>0</v>
      </c>
    </row>
    <row r="46" spans="7:27">
      <c r="G46" t="s">
        <v>88</v>
      </c>
      <c r="H46" s="115">
        <v>91.98</v>
      </c>
      <c r="I46" s="88">
        <v>9.58</v>
      </c>
      <c r="J46" s="88">
        <v>0</v>
      </c>
      <c r="K46" s="88">
        <v>0</v>
      </c>
      <c r="L46" s="88">
        <v>6.71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91.98</v>
      </c>
      <c r="X46">
        <v>9.58</v>
      </c>
      <c r="Y46">
        <v>6.71</v>
      </c>
      <c r="Z46">
        <v>0</v>
      </c>
      <c r="AA46">
        <v>0</v>
      </c>
    </row>
    <row r="47" spans="7:27">
      <c r="G47" t="s">
        <v>89</v>
      </c>
      <c r="H47" s="115">
        <v>47.91</v>
      </c>
      <c r="I47" s="88">
        <v>33.53</v>
      </c>
      <c r="J47" s="88">
        <v>23.95</v>
      </c>
      <c r="K47" s="88">
        <v>0</v>
      </c>
      <c r="L47" s="88">
        <v>3.83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47.91</v>
      </c>
      <c r="X47">
        <v>33.53</v>
      </c>
      <c r="Y47">
        <v>3.83</v>
      </c>
      <c r="Z47">
        <v>0</v>
      </c>
      <c r="AA47">
        <v>23.95</v>
      </c>
    </row>
    <row r="48" spans="7:27">
      <c r="G48" t="s">
        <v>90</v>
      </c>
      <c r="H48" s="115">
        <v>57.49</v>
      </c>
      <c r="I48" s="88">
        <v>19.16</v>
      </c>
      <c r="J48" s="88">
        <v>0</v>
      </c>
      <c r="K48" s="88">
        <v>0</v>
      </c>
      <c r="L48" s="88">
        <v>3.83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57.49</v>
      </c>
      <c r="X48">
        <v>19.16</v>
      </c>
      <c r="Y48">
        <v>3.83</v>
      </c>
      <c r="Z48">
        <v>0</v>
      </c>
      <c r="AA48">
        <v>0</v>
      </c>
    </row>
    <row r="49" spans="7:27">
      <c r="G49" t="s">
        <v>91</v>
      </c>
      <c r="H49" s="115">
        <v>72.81</v>
      </c>
      <c r="I49" s="88">
        <v>40.24</v>
      </c>
      <c r="J49" s="88">
        <v>0</v>
      </c>
      <c r="K49" s="88">
        <v>0</v>
      </c>
      <c r="L49" s="88">
        <v>2.4</v>
      </c>
      <c r="M49" s="116">
        <v>0</v>
      </c>
      <c r="N49" s="115">
        <v>0</v>
      </c>
      <c r="O49" s="88">
        <v>0</v>
      </c>
      <c r="P49" s="88">
        <v>-15</v>
      </c>
      <c r="Q49" s="88">
        <v>0</v>
      </c>
      <c r="R49" s="88">
        <v>0</v>
      </c>
      <c r="S49" s="116">
        <v>0</v>
      </c>
      <c r="U49" s="115"/>
      <c r="V49" s="116"/>
      <c r="W49">
        <v>72.81</v>
      </c>
      <c r="X49">
        <v>40.24</v>
      </c>
      <c r="Y49">
        <v>2.4</v>
      </c>
      <c r="Z49">
        <v>0</v>
      </c>
      <c r="AA49">
        <v>-15</v>
      </c>
    </row>
    <row r="50" spans="7:27">
      <c r="G50" t="s">
        <v>92</v>
      </c>
      <c r="H50" s="115">
        <v>62.28</v>
      </c>
      <c r="I50" s="88">
        <v>28.74</v>
      </c>
      <c r="J50" s="88">
        <v>0</v>
      </c>
      <c r="K50" s="88">
        <v>0</v>
      </c>
      <c r="L50" s="88">
        <v>1.44</v>
      </c>
      <c r="M50" s="116">
        <v>0</v>
      </c>
      <c r="N50" s="115">
        <v>0</v>
      </c>
      <c r="O50" s="88">
        <v>0</v>
      </c>
      <c r="P50" s="88">
        <v>-30</v>
      </c>
      <c r="Q50" s="88">
        <v>0</v>
      </c>
      <c r="R50" s="88">
        <v>0</v>
      </c>
      <c r="S50" s="116">
        <v>0</v>
      </c>
      <c r="U50" s="115"/>
      <c r="V50" s="116"/>
      <c r="W50">
        <v>62.28</v>
      </c>
      <c r="X50">
        <v>28.74</v>
      </c>
      <c r="Y50">
        <v>1.44</v>
      </c>
      <c r="Z50">
        <v>0</v>
      </c>
      <c r="AA50">
        <v>-30</v>
      </c>
    </row>
    <row r="51" spans="7:27">
      <c r="G51" t="s">
        <v>93</v>
      </c>
      <c r="H51" s="115">
        <v>30.66</v>
      </c>
      <c r="I51" s="88">
        <v>14.37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30.66</v>
      </c>
      <c r="X51">
        <v>14.37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19.16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19.16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13.41</v>
      </c>
      <c r="I53" s="88">
        <v>43.12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-1</v>
      </c>
      <c r="S53" s="116">
        <v>0</v>
      </c>
      <c r="U53" s="115"/>
      <c r="V53" s="116"/>
      <c r="W53">
        <v>13.41</v>
      </c>
      <c r="X53">
        <v>43.12</v>
      </c>
      <c r="Y53">
        <v>-1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33.53</v>
      </c>
      <c r="J54" s="88">
        <v>0</v>
      </c>
      <c r="K54" s="88">
        <v>0</v>
      </c>
      <c r="L54" s="88">
        <v>0</v>
      </c>
      <c r="M54" s="116">
        <v>0</v>
      </c>
      <c r="N54" s="115">
        <v>-13</v>
      </c>
      <c r="O54" s="88">
        <v>0</v>
      </c>
      <c r="P54" s="88">
        <v>0</v>
      </c>
      <c r="Q54" s="88">
        <v>0</v>
      </c>
      <c r="R54" s="88">
        <v>-1</v>
      </c>
      <c r="S54" s="116">
        <v>0</v>
      </c>
      <c r="U54" s="115"/>
      <c r="V54" s="116"/>
      <c r="W54">
        <v>-13</v>
      </c>
      <c r="X54">
        <v>33.53</v>
      </c>
      <c r="Y54">
        <v>-1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-83</v>
      </c>
      <c r="O55" s="88">
        <v>-26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-83</v>
      </c>
      <c r="X55">
        <v>-26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-121</v>
      </c>
      <c r="O56" s="88">
        <v>-10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-121</v>
      </c>
      <c r="X56">
        <v>-10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-140</v>
      </c>
      <c r="O57" s="88">
        <v>0</v>
      </c>
      <c r="P57" s="88">
        <v>0</v>
      </c>
      <c r="Q57" s="88">
        <v>0</v>
      </c>
      <c r="R57" s="88">
        <v>-2</v>
      </c>
      <c r="S57" s="116">
        <v>0</v>
      </c>
      <c r="U57" s="115"/>
      <c r="V57" s="116"/>
      <c r="W57">
        <v>-140</v>
      </c>
      <c r="X57">
        <v>0</v>
      </c>
      <c r="Y57">
        <v>-2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-139</v>
      </c>
      <c r="O58" s="88">
        <v>0</v>
      </c>
      <c r="P58" s="88">
        <v>0</v>
      </c>
      <c r="Q58" s="88">
        <v>0</v>
      </c>
      <c r="R58" s="88">
        <v>-2</v>
      </c>
      <c r="S58" s="116">
        <v>0</v>
      </c>
      <c r="U58" s="115"/>
      <c r="V58" s="116"/>
      <c r="W58">
        <v>-139</v>
      </c>
      <c r="X58">
        <v>0</v>
      </c>
      <c r="Y58">
        <v>-2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-58</v>
      </c>
      <c r="O59" s="88">
        <v>0</v>
      </c>
      <c r="P59" s="88">
        <v>-10</v>
      </c>
      <c r="Q59" s="88">
        <v>0</v>
      </c>
      <c r="R59" s="88">
        <v>-2</v>
      </c>
      <c r="S59" s="116">
        <v>0</v>
      </c>
      <c r="U59" s="115"/>
      <c r="V59" s="116"/>
      <c r="W59">
        <v>-58</v>
      </c>
      <c r="X59">
        <v>0</v>
      </c>
      <c r="Y59">
        <v>-2</v>
      </c>
      <c r="Z59">
        <v>0</v>
      </c>
      <c r="AA59">
        <v>-10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-63</v>
      </c>
      <c r="O60" s="88">
        <v>0</v>
      </c>
      <c r="P60" s="88">
        <v>-10</v>
      </c>
      <c r="Q60" s="88">
        <v>0</v>
      </c>
      <c r="R60" s="88">
        <v>-2</v>
      </c>
      <c r="S60" s="116">
        <v>0</v>
      </c>
      <c r="U60" s="115"/>
      <c r="V60" s="116"/>
      <c r="W60">
        <v>-63</v>
      </c>
      <c r="X60">
        <v>0</v>
      </c>
      <c r="Y60">
        <v>-2</v>
      </c>
      <c r="Z60">
        <v>0</v>
      </c>
      <c r="AA60">
        <v>-10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-115</v>
      </c>
      <c r="O61" s="88">
        <v>-10</v>
      </c>
      <c r="P61" s="88">
        <v>-11</v>
      </c>
      <c r="Q61" s="88">
        <v>0</v>
      </c>
      <c r="R61" s="88">
        <v>-2</v>
      </c>
      <c r="S61" s="116">
        <v>0</v>
      </c>
      <c r="U61" s="115"/>
      <c r="V61" s="116"/>
      <c r="W61">
        <v>-115</v>
      </c>
      <c r="X61">
        <v>-10</v>
      </c>
      <c r="Y61">
        <v>-2</v>
      </c>
      <c r="Z61">
        <v>0</v>
      </c>
      <c r="AA61">
        <v>-11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-125</v>
      </c>
      <c r="O62" s="88">
        <v>-10</v>
      </c>
      <c r="P62" s="88">
        <v>-38</v>
      </c>
      <c r="Q62" s="88">
        <v>0</v>
      </c>
      <c r="R62" s="88">
        <v>-2</v>
      </c>
      <c r="S62" s="116">
        <v>0</v>
      </c>
      <c r="U62" s="115"/>
      <c r="V62" s="116"/>
      <c r="W62">
        <v>-125</v>
      </c>
      <c r="X62">
        <v>-10</v>
      </c>
      <c r="Y62">
        <v>-2</v>
      </c>
      <c r="Z62">
        <v>0</v>
      </c>
      <c r="AA62">
        <v>-38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-101</v>
      </c>
      <c r="O63" s="88">
        <v>-10</v>
      </c>
      <c r="P63" s="88">
        <v>0</v>
      </c>
      <c r="Q63" s="88">
        <v>0</v>
      </c>
      <c r="R63" s="88">
        <v>-2</v>
      </c>
      <c r="S63" s="116">
        <v>0</v>
      </c>
      <c r="U63" s="115"/>
      <c r="V63" s="116"/>
      <c r="W63">
        <v>-101</v>
      </c>
      <c r="X63">
        <v>-10</v>
      </c>
      <c r="Y63">
        <v>-2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-96</v>
      </c>
      <c r="O64" s="88">
        <v>-10</v>
      </c>
      <c r="P64" s="88">
        <v>0</v>
      </c>
      <c r="Q64" s="88">
        <v>0</v>
      </c>
      <c r="R64" s="88">
        <v>-1</v>
      </c>
      <c r="S64" s="116">
        <v>0</v>
      </c>
      <c r="U64" s="115"/>
      <c r="V64" s="116"/>
      <c r="W64">
        <v>-96</v>
      </c>
      <c r="X64">
        <v>-10</v>
      </c>
      <c r="Y64">
        <v>-1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-105</v>
      </c>
      <c r="O65" s="88">
        <v>0</v>
      </c>
      <c r="P65" s="88">
        <v>-12</v>
      </c>
      <c r="Q65" s="88">
        <v>0</v>
      </c>
      <c r="R65" s="88">
        <v>0</v>
      </c>
      <c r="S65" s="116">
        <v>0</v>
      </c>
      <c r="U65" s="115"/>
      <c r="V65" s="116"/>
      <c r="W65">
        <v>-105</v>
      </c>
      <c r="X65">
        <v>0</v>
      </c>
      <c r="Y65">
        <v>0</v>
      </c>
      <c r="Z65">
        <v>0</v>
      </c>
      <c r="AA65">
        <v>-12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-97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/>
      <c r="V66" s="116"/>
      <c r="W66">
        <v>-97</v>
      </c>
      <c r="X66">
        <v>0</v>
      </c>
      <c r="Y66">
        <v>0</v>
      </c>
      <c r="Z66">
        <v>0</v>
      </c>
      <c r="AA66">
        <v>-20</v>
      </c>
    </row>
    <row r="67" spans="7:27">
      <c r="G67" t="s">
        <v>109</v>
      </c>
      <c r="H67" s="115">
        <v>0</v>
      </c>
      <c r="I67" s="88">
        <v>19.16</v>
      </c>
      <c r="J67" s="88">
        <v>0</v>
      </c>
      <c r="K67" s="88">
        <v>0</v>
      </c>
      <c r="L67" s="88">
        <v>0</v>
      </c>
      <c r="M67" s="116">
        <v>0</v>
      </c>
      <c r="N67" s="115">
        <v>-60</v>
      </c>
      <c r="O67" s="88">
        <v>0</v>
      </c>
      <c r="P67" s="88">
        <v>-50</v>
      </c>
      <c r="Q67" s="88">
        <v>0</v>
      </c>
      <c r="R67" s="88">
        <v>0</v>
      </c>
      <c r="S67" s="116">
        <v>0</v>
      </c>
      <c r="U67" s="115"/>
      <c r="V67" s="116"/>
      <c r="W67">
        <v>-60</v>
      </c>
      <c r="X67">
        <v>19.16</v>
      </c>
      <c r="Y67">
        <v>0</v>
      </c>
      <c r="Z67">
        <v>0</v>
      </c>
      <c r="AA67">
        <v>-50</v>
      </c>
    </row>
    <row r="68" spans="7:27">
      <c r="G68" t="s">
        <v>110</v>
      </c>
      <c r="H68" s="115">
        <v>0</v>
      </c>
      <c r="I68" s="88">
        <v>16.29</v>
      </c>
      <c r="J68" s="88">
        <v>0</v>
      </c>
      <c r="K68" s="88">
        <v>0</v>
      </c>
      <c r="L68" s="88">
        <v>0</v>
      </c>
      <c r="M68" s="116">
        <v>0</v>
      </c>
      <c r="N68" s="115">
        <v>-28</v>
      </c>
      <c r="O68" s="88">
        <v>0</v>
      </c>
      <c r="P68" s="88">
        <v>-10</v>
      </c>
      <c r="Q68" s="88">
        <v>0</v>
      </c>
      <c r="R68" s="88">
        <v>0</v>
      </c>
      <c r="S68" s="116">
        <v>0</v>
      </c>
      <c r="U68" s="115"/>
      <c r="V68" s="116"/>
      <c r="W68">
        <v>-28</v>
      </c>
      <c r="X68">
        <v>16.29</v>
      </c>
      <c r="Y68">
        <v>0</v>
      </c>
      <c r="Z68">
        <v>0</v>
      </c>
      <c r="AA68">
        <v>-10</v>
      </c>
    </row>
    <row r="69" spans="7:27">
      <c r="G69" t="s">
        <v>111</v>
      </c>
      <c r="H69" s="115">
        <v>0</v>
      </c>
      <c r="I69" s="88">
        <v>19.16</v>
      </c>
      <c r="J69" s="88">
        <v>0</v>
      </c>
      <c r="K69" s="88">
        <v>0</v>
      </c>
      <c r="L69" s="88">
        <v>0</v>
      </c>
      <c r="M69" s="116">
        <v>0</v>
      </c>
      <c r="N69" s="115">
        <v>-24</v>
      </c>
      <c r="O69" s="88">
        <v>0</v>
      </c>
      <c r="P69" s="88">
        <v>-10</v>
      </c>
      <c r="Q69" s="88">
        <v>0</v>
      </c>
      <c r="R69" s="88">
        <v>0</v>
      </c>
      <c r="S69" s="116">
        <v>0</v>
      </c>
      <c r="U69" s="115"/>
      <c r="V69" s="116"/>
      <c r="W69">
        <v>-24</v>
      </c>
      <c r="X69">
        <v>19.16</v>
      </c>
      <c r="Y69">
        <v>0</v>
      </c>
      <c r="Z69">
        <v>0</v>
      </c>
      <c r="AA69">
        <v>-10</v>
      </c>
    </row>
    <row r="70" spans="7:27">
      <c r="G70" t="s">
        <v>112</v>
      </c>
      <c r="H70" s="115">
        <v>0</v>
      </c>
      <c r="I70" s="88">
        <v>47.9</v>
      </c>
      <c r="J70" s="88">
        <v>0</v>
      </c>
      <c r="K70" s="88">
        <v>0</v>
      </c>
      <c r="L70" s="88">
        <v>0.96</v>
      </c>
      <c r="M70" s="116">
        <v>0</v>
      </c>
      <c r="N70" s="115">
        <v>0</v>
      </c>
      <c r="O70" s="88">
        <v>0</v>
      </c>
      <c r="P70" s="88">
        <v>-10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47.9</v>
      </c>
      <c r="Y70">
        <v>0.96</v>
      </c>
      <c r="Z70">
        <v>0</v>
      </c>
      <c r="AA70">
        <v>-10</v>
      </c>
    </row>
    <row r="71" spans="7:27">
      <c r="G71" t="s">
        <v>113</v>
      </c>
      <c r="H71" s="115">
        <v>0</v>
      </c>
      <c r="I71" s="88">
        <v>63.23</v>
      </c>
      <c r="J71" s="88">
        <v>0</v>
      </c>
      <c r="K71" s="88">
        <v>0</v>
      </c>
      <c r="L71" s="88">
        <v>1.92</v>
      </c>
      <c r="M71" s="116">
        <v>0</v>
      </c>
      <c r="N71" s="115">
        <v>-2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-2</v>
      </c>
      <c r="X71">
        <v>63.23</v>
      </c>
      <c r="Y71">
        <v>1.92</v>
      </c>
      <c r="Z71">
        <v>0</v>
      </c>
      <c r="AA71">
        <v>0</v>
      </c>
    </row>
    <row r="72" spans="7:27">
      <c r="G72" t="s">
        <v>114</v>
      </c>
      <c r="H72" s="115">
        <v>0</v>
      </c>
      <c r="I72" s="88">
        <v>53.66</v>
      </c>
      <c r="J72" s="88">
        <v>0</v>
      </c>
      <c r="K72" s="88">
        <v>0</v>
      </c>
      <c r="L72" s="88">
        <v>3.35</v>
      </c>
      <c r="M72" s="116">
        <v>0</v>
      </c>
      <c r="N72" s="115">
        <v>-5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-5</v>
      </c>
      <c r="X72">
        <v>53.66</v>
      </c>
      <c r="Y72">
        <v>3.35</v>
      </c>
      <c r="Z72">
        <v>0</v>
      </c>
      <c r="AA72">
        <v>0</v>
      </c>
    </row>
    <row r="73" spans="7:27">
      <c r="G73" t="s">
        <v>115</v>
      </c>
      <c r="H73" s="115">
        <v>64.19</v>
      </c>
      <c r="I73" s="88">
        <v>74.739999999999995</v>
      </c>
      <c r="J73" s="88">
        <v>0</v>
      </c>
      <c r="K73" s="88">
        <v>0</v>
      </c>
      <c r="L73" s="88">
        <v>4.3099999999999996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64.19</v>
      </c>
      <c r="X73">
        <v>74.739999999999995</v>
      </c>
      <c r="Y73">
        <v>4.3099999999999996</v>
      </c>
      <c r="Z73">
        <v>0</v>
      </c>
      <c r="AA73">
        <v>0</v>
      </c>
    </row>
    <row r="74" spans="7:27">
      <c r="G74" t="s">
        <v>116</v>
      </c>
      <c r="H74" s="115">
        <v>98.68</v>
      </c>
      <c r="I74" s="88">
        <v>76.650000000000006</v>
      </c>
      <c r="J74" s="88">
        <v>0</v>
      </c>
      <c r="K74" s="88">
        <v>0</v>
      </c>
      <c r="L74" s="88">
        <v>5.27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98.68</v>
      </c>
      <c r="X74">
        <v>76.650000000000006</v>
      </c>
      <c r="Y74">
        <v>5.27</v>
      </c>
      <c r="Z74">
        <v>0</v>
      </c>
      <c r="AA74">
        <v>0</v>
      </c>
    </row>
    <row r="75" spans="7:27">
      <c r="G75" t="s">
        <v>117</v>
      </c>
      <c r="H75" s="115">
        <v>6.71</v>
      </c>
      <c r="I75" s="88">
        <v>86.22</v>
      </c>
      <c r="J75" s="88">
        <v>0</v>
      </c>
      <c r="K75" s="88">
        <v>0</v>
      </c>
      <c r="L75" s="88">
        <v>6.71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6.71</v>
      </c>
      <c r="X75">
        <v>86.22</v>
      </c>
      <c r="Y75">
        <v>6.71</v>
      </c>
      <c r="Z75">
        <v>0</v>
      </c>
      <c r="AA75">
        <v>0</v>
      </c>
    </row>
    <row r="76" spans="7:27">
      <c r="G76" t="s">
        <v>118</v>
      </c>
      <c r="H76" s="115">
        <v>50.78</v>
      </c>
      <c r="I76" s="88">
        <v>86.23</v>
      </c>
      <c r="J76" s="88">
        <v>0</v>
      </c>
      <c r="K76" s="88">
        <v>0</v>
      </c>
      <c r="L76" s="88">
        <v>7.66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50.78</v>
      </c>
      <c r="X76">
        <v>86.23</v>
      </c>
      <c r="Y76">
        <v>7.66</v>
      </c>
      <c r="Z76">
        <v>0</v>
      </c>
      <c r="AA76">
        <v>0</v>
      </c>
    </row>
    <row r="77" spans="7:27">
      <c r="G77" t="s">
        <v>119</v>
      </c>
      <c r="H77" s="115">
        <v>37.71</v>
      </c>
      <c r="I77" s="88">
        <v>51.25</v>
      </c>
      <c r="J77" s="88">
        <v>0</v>
      </c>
      <c r="K77" s="88">
        <v>0</v>
      </c>
      <c r="L77" s="88">
        <v>4.25</v>
      </c>
      <c r="M77" s="116">
        <v>0</v>
      </c>
      <c r="N77" s="115">
        <v>0</v>
      </c>
      <c r="O77" s="88">
        <v>0</v>
      </c>
      <c r="P77" s="88">
        <v>-5</v>
      </c>
      <c r="Q77" s="88">
        <v>0</v>
      </c>
      <c r="R77" s="88">
        <v>0</v>
      </c>
      <c r="S77" s="116">
        <v>0</v>
      </c>
      <c r="U77" s="115"/>
      <c r="V77" s="116"/>
      <c r="W77">
        <v>37.71</v>
      </c>
      <c r="X77">
        <v>51.25</v>
      </c>
      <c r="Y77">
        <v>4.25</v>
      </c>
      <c r="Z77">
        <v>0</v>
      </c>
      <c r="AA77">
        <v>-5</v>
      </c>
    </row>
    <row r="78" spans="7:27">
      <c r="G78" t="s">
        <v>120</v>
      </c>
      <c r="H78" s="115">
        <v>29.61</v>
      </c>
      <c r="I78" s="88">
        <v>50.17</v>
      </c>
      <c r="J78" s="88">
        <v>0</v>
      </c>
      <c r="K78" s="88">
        <v>0</v>
      </c>
      <c r="L78" s="88">
        <v>4.76</v>
      </c>
      <c r="M78" s="116">
        <v>0</v>
      </c>
      <c r="N78" s="115">
        <v>0</v>
      </c>
      <c r="O78" s="88">
        <v>0</v>
      </c>
      <c r="P78" s="88">
        <v>-15</v>
      </c>
      <c r="Q78" s="88">
        <v>0</v>
      </c>
      <c r="R78" s="88">
        <v>0</v>
      </c>
      <c r="S78" s="116">
        <v>0</v>
      </c>
      <c r="U78" s="115"/>
      <c r="V78" s="116"/>
      <c r="W78">
        <v>29.61</v>
      </c>
      <c r="X78">
        <v>50.17</v>
      </c>
      <c r="Y78">
        <v>4.76</v>
      </c>
      <c r="Z78">
        <v>0</v>
      </c>
      <c r="AA78">
        <v>-15</v>
      </c>
    </row>
    <row r="79" spans="7:27">
      <c r="G79" t="s">
        <v>121</v>
      </c>
      <c r="H79" s="115">
        <v>47.49</v>
      </c>
      <c r="I79" s="88">
        <v>69.84</v>
      </c>
      <c r="J79" s="88">
        <v>0</v>
      </c>
      <c r="K79" s="88">
        <v>0</v>
      </c>
      <c r="L79" s="88">
        <v>5.13</v>
      </c>
      <c r="M79" s="116">
        <v>0</v>
      </c>
      <c r="N79" s="115">
        <v>0</v>
      </c>
      <c r="O79" s="88">
        <v>0</v>
      </c>
      <c r="P79" s="88">
        <v>-25</v>
      </c>
      <c r="Q79" s="88">
        <v>0</v>
      </c>
      <c r="R79" s="88">
        <v>0</v>
      </c>
      <c r="S79" s="116">
        <v>0</v>
      </c>
      <c r="U79" s="115"/>
      <c r="V79" s="116"/>
      <c r="W79">
        <v>47.49</v>
      </c>
      <c r="X79">
        <v>69.84</v>
      </c>
      <c r="Y79">
        <v>5.13</v>
      </c>
      <c r="Z79">
        <v>0</v>
      </c>
      <c r="AA79">
        <v>-25</v>
      </c>
    </row>
    <row r="80" spans="7:27">
      <c r="G80" t="s">
        <v>122</v>
      </c>
      <c r="H80" s="115">
        <v>39.08</v>
      </c>
      <c r="I80" s="88">
        <v>62.89</v>
      </c>
      <c r="J80" s="88">
        <v>0</v>
      </c>
      <c r="K80" s="88">
        <v>0</v>
      </c>
      <c r="L80" s="88">
        <v>4.9400000000000004</v>
      </c>
      <c r="M80" s="116">
        <v>0</v>
      </c>
      <c r="N80" s="115">
        <v>0</v>
      </c>
      <c r="O80" s="88">
        <v>0</v>
      </c>
      <c r="P80" s="88">
        <v>-25</v>
      </c>
      <c r="Q80" s="88">
        <v>0</v>
      </c>
      <c r="R80" s="88">
        <v>0</v>
      </c>
      <c r="S80" s="116">
        <v>0</v>
      </c>
      <c r="U80" s="115"/>
      <c r="V80" s="116"/>
      <c r="W80">
        <v>39.08</v>
      </c>
      <c r="X80">
        <v>62.89</v>
      </c>
      <c r="Y80">
        <v>4.9400000000000004</v>
      </c>
      <c r="Z80">
        <v>0</v>
      </c>
      <c r="AA80">
        <v>-25</v>
      </c>
    </row>
    <row r="81" spans="7:27">
      <c r="G81" t="s">
        <v>123</v>
      </c>
      <c r="H81" s="115">
        <v>27.32</v>
      </c>
      <c r="I81" s="88">
        <v>79.94</v>
      </c>
      <c r="J81" s="88">
        <v>0</v>
      </c>
      <c r="K81" s="88">
        <v>0</v>
      </c>
      <c r="L81" s="88">
        <v>7.33</v>
      </c>
      <c r="M81" s="116">
        <v>0</v>
      </c>
      <c r="N81" s="115">
        <v>0</v>
      </c>
      <c r="O81" s="88">
        <v>0</v>
      </c>
      <c r="P81" s="88">
        <v>-40</v>
      </c>
      <c r="Q81" s="88">
        <v>0</v>
      </c>
      <c r="R81" s="88">
        <v>0</v>
      </c>
      <c r="S81" s="116">
        <v>0</v>
      </c>
      <c r="U81" s="115"/>
      <c r="V81" s="116"/>
      <c r="W81">
        <v>27.32</v>
      </c>
      <c r="X81">
        <v>79.94</v>
      </c>
      <c r="Y81">
        <v>7.33</v>
      </c>
      <c r="Z81">
        <v>0</v>
      </c>
      <c r="AA81">
        <v>-40</v>
      </c>
    </row>
    <row r="82" spans="7:27">
      <c r="G82" t="s">
        <v>124</v>
      </c>
      <c r="H82" s="115">
        <v>52.77</v>
      </c>
      <c r="I82" s="88">
        <v>81.489999999999995</v>
      </c>
      <c r="J82" s="88">
        <v>0</v>
      </c>
      <c r="K82" s="88">
        <v>0</v>
      </c>
      <c r="L82" s="88">
        <v>8.5399999999999991</v>
      </c>
      <c r="M82" s="116">
        <v>0</v>
      </c>
      <c r="N82" s="115">
        <v>0</v>
      </c>
      <c r="O82" s="88">
        <v>0</v>
      </c>
      <c r="P82" s="88">
        <v>-35</v>
      </c>
      <c r="Q82" s="88">
        <v>0</v>
      </c>
      <c r="R82" s="88">
        <v>0</v>
      </c>
      <c r="S82" s="116">
        <v>0</v>
      </c>
      <c r="U82" s="115"/>
      <c r="V82" s="116"/>
      <c r="W82">
        <v>52.77</v>
      </c>
      <c r="X82">
        <v>81.489999999999995</v>
      </c>
      <c r="Y82">
        <v>8.5399999999999991</v>
      </c>
      <c r="Z82">
        <v>0</v>
      </c>
      <c r="AA82">
        <v>-35</v>
      </c>
    </row>
    <row r="83" spans="7:27">
      <c r="G83" t="s">
        <v>125</v>
      </c>
      <c r="H83" s="115">
        <v>69.94</v>
      </c>
      <c r="I83" s="88">
        <v>105.39</v>
      </c>
      <c r="J83" s="88">
        <v>0</v>
      </c>
      <c r="K83" s="88">
        <v>0</v>
      </c>
      <c r="L83" s="88">
        <v>10.54</v>
      </c>
      <c r="M83" s="116">
        <v>0</v>
      </c>
      <c r="N83" s="115">
        <v>0</v>
      </c>
      <c r="O83" s="88">
        <v>0</v>
      </c>
      <c r="P83" s="88">
        <v>-5</v>
      </c>
      <c r="Q83" s="88">
        <v>0</v>
      </c>
      <c r="R83" s="88">
        <v>0</v>
      </c>
      <c r="S83" s="116">
        <v>0</v>
      </c>
      <c r="U83" s="115"/>
      <c r="V83" s="116"/>
      <c r="W83">
        <v>69.94</v>
      </c>
      <c r="X83">
        <v>105.39</v>
      </c>
      <c r="Y83">
        <v>10.54</v>
      </c>
      <c r="Z83">
        <v>0</v>
      </c>
      <c r="AA83">
        <v>-5</v>
      </c>
    </row>
    <row r="84" spans="7:27">
      <c r="G84" t="s">
        <v>126</v>
      </c>
      <c r="H84" s="115">
        <v>62.28</v>
      </c>
      <c r="I84" s="88">
        <v>95.81</v>
      </c>
      <c r="J84" s="88">
        <v>0</v>
      </c>
      <c r="K84" s="88">
        <v>0</v>
      </c>
      <c r="L84" s="88">
        <v>10.54</v>
      </c>
      <c r="M84" s="116">
        <v>0</v>
      </c>
      <c r="N84" s="115">
        <v>0</v>
      </c>
      <c r="O84" s="88">
        <v>0</v>
      </c>
      <c r="P84" s="88">
        <v>-5</v>
      </c>
      <c r="Q84" s="88">
        <v>0</v>
      </c>
      <c r="R84" s="88">
        <v>0</v>
      </c>
      <c r="S84" s="116">
        <v>0</v>
      </c>
      <c r="U84" s="115"/>
      <c r="V84" s="116"/>
      <c r="W84">
        <v>62.28</v>
      </c>
      <c r="X84">
        <v>95.81</v>
      </c>
      <c r="Y84">
        <v>10.54</v>
      </c>
      <c r="Z84">
        <v>0</v>
      </c>
      <c r="AA84">
        <v>-5</v>
      </c>
    </row>
    <row r="85" spans="7:27">
      <c r="G85" t="s">
        <v>127</v>
      </c>
      <c r="H85" s="115">
        <v>28.74</v>
      </c>
      <c r="I85" s="88">
        <v>91.98</v>
      </c>
      <c r="J85" s="88">
        <v>0</v>
      </c>
      <c r="K85" s="88">
        <v>0</v>
      </c>
      <c r="L85" s="88">
        <v>10.54</v>
      </c>
      <c r="M85" s="116">
        <v>0</v>
      </c>
      <c r="N85" s="115">
        <v>0</v>
      </c>
      <c r="O85" s="88">
        <v>0</v>
      </c>
      <c r="P85" s="88">
        <v>-15</v>
      </c>
      <c r="Q85" s="88">
        <v>0</v>
      </c>
      <c r="R85" s="88">
        <v>0</v>
      </c>
      <c r="S85" s="116">
        <v>0</v>
      </c>
      <c r="U85" s="115"/>
      <c r="V85" s="116"/>
      <c r="W85">
        <v>28.74</v>
      </c>
      <c r="X85">
        <v>91.98</v>
      </c>
      <c r="Y85">
        <v>10.54</v>
      </c>
      <c r="Z85">
        <v>0</v>
      </c>
      <c r="AA85">
        <v>-15</v>
      </c>
    </row>
    <row r="86" spans="7:27">
      <c r="G86" t="s">
        <v>128</v>
      </c>
      <c r="H86" s="115">
        <v>25.87</v>
      </c>
      <c r="I86" s="88">
        <v>97.72</v>
      </c>
      <c r="J86" s="88">
        <v>0</v>
      </c>
      <c r="K86" s="88">
        <v>0</v>
      </c>
      <c r="L86" s="88">
        <v>10.54</v>
      </c>
      <c r="M86" s="116">
        <v>0</v>
      </c>
      <c r="N86" s="115">
        <v>0</v>
      </c>
      <c r="O86" s="88">
        <v>0</v>
      </c>
      <c r="P86" s="88">
        <v>-15</v>
      </c>
      <c r="Q86" s="88">
        <v>0</v>
      </c>
      <c r="R86" s="88">
        <v>0</v>
      </c>
      <c r="S86" s="116">
        <v>0</v>
      </c>
      <c r="U86" s="115"/>
      <c r="V86" s="116"/>
      <c r="W86">
        <v>25.87</v>
      </c>
      <c r="X86">
        <v>97.72</v>
      </c>
      <c r="Y86">
        <v>10.54</v>
      </c>
      <c r="Z86">
        <v>0</v>
      </c>
      <c r="AA86">
        <v>-15</v>
      </c>
    </row>
    <row r="87" spans="7:27">
      <c r="G87" t="s">
        <v>129</v>
      </c>
      <c r="H87" s="115">
        <v>53.66</v>
      </c>
      <c r="I87" s="88">
        <v>53.65</v>
      </c>
      <c r="J87" s="88">
        <v>0</v>
      </c>
      <c r="K87" s="88">
        <v>0</v>
      </c>
      <c r="L87" s="88">
        <v>9.1</v>
      </c>
      <c r="M87" s="116">
        <v>0</v>
      </c>
      <c r="N87" s="115">
        <v>0</v>
      </c>
      <c r="O87" s="88">
        <v>0</v>
      </c>
      <c r="P87" s="88">
        <v>-17</v>
      </c>
      <c r="Q87" s="88">
        <v>0</v>
      </c>
      <c r="R87" s="88">
        <v>0</v>
      </c>
      <c r="S87" s="116">
        <v>0</v>
      </c>
      <c r="U87" s="115"/>
      <c r="V87" s="116"/>
      <c r="W87">
        <v>53.66</v>
      </c>
      <c r="X87">
        <v>53.65</v>
      </c>
      <c r="Y87">
        <v>9.1</v>
      </c>
      <c r="Z87">
        <v>0</v>
      </c>
      <c r="AA87">
        <v>-17</v>
      </c>
    </row>
    <row r="88" spans="7:27">
      <c r="G88" t="s">
        <v>130</v>
      </c>
      <c r="H88" s="115">
        <v>63.24</v>
      </c>
      <c r="I88" s="88">
        <v>35.450000000000003</v>
      </c>
      <c r="J88" s="88">
        <v>0</v>
      </c>
      <c r="K88" s="88">
        <v>0</v>
      </c>
      <c r="L88" s="88">
        <v>8.6199999999999992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63.24</v>
      </c>
      <c r="X88">
        <v>35.450000000000003</v>
      </c>
      <c r="Y88">
        <v>8.6199999999999992</v>
      </c>
      <c r="Z88">
        <v>0</v>
      </c>
      <c r="AA88">
        <v>0</v>
      </c>
    </row>
    <row r="89" spans="7:27">
      <c r="G89" t="s">
        <v>131</v>
      </c>
      <c r="H89" s="115">
        <v>23</v>
      </c>
      <c r="I89" s="88">
        <v>21.08</v>
      </c>
      <c r="J89" s="88">
        <v>0</v>
      </c>
      <c r="K89" s="88">
        <v>0</v>
      </c>
      <c r="L89" s="88">
        <v>8.14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23</v>
      </c>
      <c r="X89">
        <v>21.08</v>
      </c>
      <c r="Y89">
        <v>8.14</v>
      </c>
      <c r="Z89">
        <v>0</v>
      </c>
      <c r="AA89">
        <v>0</v>
      </c>
    </row>
    <row r="90" spans="7:27">
      <c r="G90" t="s">
        <v>132</v>
      </c>
      <c r="H90" s="115">
        <v>36.409999999999997</v>
      </c>
      <c r="I90" s="88">
        <v>4.79</v>
      </c>
      <c r="J90" s="88">
        <v>0</v>
      </c>
      <c r="K90" s="88">
        <v>0</v>
      </c>
      <c r="L90" s="88">
        <v>7.66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36.409999999999997</v>
      </c>
      <c r="X90">
        <v>4.79</v>
      </c>
      <c r="Y90">
        <v>7.66</v>
      </c>
      <c r="Z90">
        <v>0</v>
      </c>
      <c r="AA90">
        <v>0</v>
      </c>
    </row>
    <row r="91" spans="7:27">
      <c r="G91" t="s">
        <v>133</v>
      </c>
      <c r="H91" s="115">
        <v>14.37</v>
      </c>
      <c r="I91" s="88">
        <v>61.32</v>
      </c>
      <c r="J91" s="88">
        <v>0</v>
      </c>
      <c r="K91" s="88">
        <v>0</v>
      </c>
      <c r="L91" s="88">
        <v>5.27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14.37</v>
      </c>
      <c r="X91">
        <v>61.32</v>
      </c>
      <c r="Y91">
        <v>5.27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80.48</v>
      </c>
      <c r="J92" s="88">
        <v>0</v>
      </c>
      <c r="K92" s="88">
        <v>0</v>
      </c>
      <c r="L92" s="88">
        <v>4.79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80.48</v>
      </c>
      <c r="Y92">
        <v>4.79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47.91</v>
      </c>
      <c r="J93" s="88">
        <v>0</v>
      </c>
      <c r="K93" s="88">
        <v>0</v>
      </c>
      <c r="L93" s="88">
        <v>2.87</v>
      </c>
      <c r="M93" s="116">
        <v>0</v>
      </c>
      <c r="N93" s="115">
        <v>-22</v>
      </c>
      <c r="O93" s="88">
        <v>0</v>
      </c>
      <c r="P93" s="88">
        <v>0</v>
      </c>
      <c r="Q93" s="88">
        <v>-10</v>
      </c>
      <c r="R93" s="88">
        <v>0</v>
      </c>
      <c r="S93" s="116">
        <v>0</v>
      </c>
      <c r="U93" s="115"/>
      <c r="V93" s="116"/>
      <c r="W93">
        <v>-22</v>
      </c>
      <c r="X93">
        <v>47.91</v>
      </c>
      <c r="Y93">
        <v>2.87</v>
      </c>
      <c r="Z93">
        <v>-10</v>
      </c>
      <c r="AA93">
        <v>0</v>
      </c>
    </row>
    <row r="94" spans="7:27">
      <c r="G94" t="s">
        <v>136</v>
      </c>
      <c r="H94" s="115">
        <v>0</v>
      </c>
      <c r="I94" s="88">
        <v>19.170000000000002</v>
      </c>
      <c r="J94" s="88">
        <v>0</v>
      </c>
      <c r="K94" s="88">
        <v>0</v>
      </c>
      <c r="L94" s="88">
        <v>2.87</v>
      </c>
      <c r="M94" s="116">
        <v>0</v>
      </c>
      <c r="N94" s="115">
        <v>-17</v>
      </c>
      <c r="O94" s="88">
        <v>0</v>
      </c>
      <c r="P94" s="88">
        <v>0</v>
      </c>
      <c r="Q94" s="88">
        <v>-15</v>
      </c>
      <c r="R94" s="88">
        <v>0</v>
      </c>
      <c r="S94" s="116">
        <v>0</v>
      </c>
      <c r="U94" s="115"/>
      <c r="V94" s="116"/>
      <c r="W94">
        <v>-17</v>
      </c>
      <c r="X94">
        <v>19.170000000000002</v>
      </c>
      <c r="Y94">
        <v>2.87</v>
      </c>
      <c r="Z94">
        <v>-15</v>
      </c>
      <c r="AA94">
        <v>0</v>
      </c>
    </row>
    <row r="95" spans="7:27">
      <c r="G95" t="s">
        <v>137</v>
      </c>
      <c r="H95" s="115">
        <v>0</v>
      </c>
      <c r="I95" s="88">
        <v>9.58</v>
      </c>
      <c r="J95" s="88">
        <v>0</v>
      </c>
      <c r="K95" s="88">
        <v>0</v>
      </c>
      <c r="L95" s="88">
        <v>1.44</v>
      </c>
      <c r="M95" s="116">
        <v>0</v>
      </c>
      <c r="N95" s="115">
        <v>-22</v>
      </c>
      <c r="O95" s="88">
        <v>0</v>
      </c>
      <c r="P95" s="88">
        <v>-15</v>
      </c>
      <c r="Q95" s="88">
        <v>-15</v>
      </c>
      <c r="R95" s="88">
        <v>0</v>
      </c>
      <c r="S95" s="116">
        <v>0</v>
      </c>
      <c r="U95" s="115"/>
      <c r="V95" s="116"/>
      <c r="W95">
        <v>-22</v>
      </c>
      <c r="X95">
        <v>9.58</v>
      </c>
      <c r="Y95">
        <v>1.44</v>
      </c>
      <c r="Z95">
        <v>-15</v>
      </c>
      <c r="AA95">
        <v>-15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0.96</v>
      </c>
      <c r="M96" s="116">
        <v>0</v>
      </c>
      <c r="N96" s="115">
        <v>-19</v>
      </c>
      <c r="O96" s="88">
        <v>0</v>
      </c>
      <c r="P96" s="88">
        <v>-15</v>
      </c>
      <c r="Q96" s="88">
        <v>-15</v>
      </c>
      <c r="R96" s="88">
        <v>0</v>
      </c>
      <c r="S96" s="116">
        <v>0</v>
      </c>
      <c r="U96" s="115"/>
      <c r="V96" s="116"/>
      <c r="W96">
        <v>-19</v>
      </c>
      <c r="X96">
        <v>0</v>
      </c>
      <c r="Y96">
        <v>0.96</v>
      </c>
      <c r="Z96">
        <v>-15</v>
      </c>
      <c r="AA96">
        <v>-15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0.96</v>
      </c>
      <c r="M97" s="116">
        <v>0</v>
      </c>
      <c r="N97" s="115">
        <v>-14</v>
      </c>
      <c r="O97" s="88">
        <v>0</v>
      </c>
      <c r="P97" s="88">
        <v>-15</v>
      </c>
      <c r="Q97" s="88">
        <v>-15</v>
      </c>
      <c r="R97" s="88">
        <v>0</v>
      </c>
      <c r="S97" s="116">
        <v>0</v>
      </c>
      <c r="U97" s="115"/>
      <c r="V97" s="116"/>
      <c r="W97">
        <v>-14</v>
      </c>
      <c r="X97">
        <v>0</v>
      </c>
      <c r="Y97">
        <v>0.96</v>
      </c>
      <c r="Z97">
        <v>-15</v>
      </c>
      <c r="AA97">
        <v>-15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0.96</v>
      </c>
      <c r="M98" s="116">
        <v>0</v>
      </c>
      <c r="N98" s="115">
        <v>-11</v>
      </c>
      <c r="O98" s="88">
        <v>0</v>
      </c>
      <c r="P98" s="88">
        <v>-15</v>
      </c>
      <c r="Q98" s="88">
        <v>-15</v>
      </c>
      <c r="R98" s="88">
        <v>0</v>
      </c>
      <c r="S98" s="116">
        <v>0</v>
      </c>
      <c r="U98" s="115"/>
      <c r="V98" s="116"/>
      <c r="W98">
        <v>-11</v>
      </c>
      <c r="X98">
        <v>0</v>
      </c>
      <c r="Y98">
        <v>0.96</v>
      </c>
      <c r="Z98">
        <v>-15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0.45716999999999997</v>
      </c>
      <c r="I99" s="111">
        <f t="shared" ref="I99:BQ99" si="1">SUM(I3:I98)/4000</f>
        <v>0.50766000000000011</v>
      </c>
      <c r="J99" s="111">
        <f t="shared" si="1"/>
        <v>1.2934999999999999E-2</v>
      </c>
      <c r="K99" s="111">
        <f t="shared" si="1"/>
        <v>0</v>
      </c>
      <c r="L99" s="111">
        <f t="shared" si="1"/>
        <v>0.10878500000000001</v>
      </c>
      <c r="M99" s="111">
        <f t="shared" si="1"/>
        <v>0</v>
      </c>
      <c r="N99" s="110">
        <f t="shared" si="1"/>
        <v>-0.62075000000000002</v>
      </c>
      <c r="O99" s="111">
        <f t="shared" si="1"/>
        <v>-5.0750000000000003E-2</v>
      </c>
      <c r="P99" s="111">
        <f t="shared" si="1"/>
        <v>-0.29749999999999999</v>
      </c>
      <c r="Q99" s="111">
        <f t="shared" si="1"/>
        <v>-0.16625000000000001</v>
      </c>
      <c r="R99" s="111">
        <f t="shared" si="1"/>
        <v>-4.2500000000000003E-3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-0.16357999999999998</v>
      </c>
      <c r="X99">
        <f t="shared" si="1"/>
        <v>0.45691000000000004</v>
      </c>
      <c r="Y99">
        <f t="shared" si="1"/>
        <v>0.10453500000000002</v>
      </c>
      <c r="Z99">
        <f t="shared" si="1"/>
        <v>-0.16625000000000001</v>
      </c>
      <c r="AA99">
        <f t="shared" si="1"/>
        <v>-0.28456500000000001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44968</v>
      </c>
      <c r="U2" s="115" t="s">
        <v>231</v>
      </c>
      <c r="V2" s="116" t="s">
        <v>230</v>
      </c>
      <c r="W2" s="30" t="s">
        <v>508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508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508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13.13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13.13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13.13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13.13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9.9600000000000009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9.9600000000000009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1.04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1.04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0.63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0.63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2.54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2.54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2.96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2.96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1.83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1.83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13.13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13.13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13.13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13.13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13.13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13.13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13.13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13.13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9.2899999999999991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9.2899999999999991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13.13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13.13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10.35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10.35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12.93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12.93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7.28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7.28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9.1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5.17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5.17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4.12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4.12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7.86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7.86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2.97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2.97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5.84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5.84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6.23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6.23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4.8002499999999997E-2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4.8002499999999997E-2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44968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10.0128</v>
      </c>
      <c r="E3">
        <f>GT_NG!P3</f>
        <v>14.810892423833918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83.161780067610891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630.81985254930146</v>
      </c>
      <c r="P3" s="77">
        <v>27.79</v>
      </c>
      <c r="Q3" s="77">
        <v>14.37</v>
      </c>
      <c r="R3" s="80">
        <v>0</v>
      </c>
      <c r="S3" s="80">
        <v>0</v>
      </c>
      <c r="T3" s="78">
        <f>SUMPRODUCT(LTA!F3:AJ3,LTA!F$101:AJ$101,LTA!F$103:AJ$103)</f>
        <v>76.56</v>
      </c>
      <c r="U3" s="78">
        <f>SUMPRODUCT(LTA!F3:AJ3,LTA!F$102:AJ$102,LTA!F$103:AJ$103)</f>
        <v>120.42999999999999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-64</v>
      </c>
      <c r="AA3" s="117">
        <f>STOA!H3</f>
        <v>2.5500000000000003</v>
      </c>
      <c r="AB3" s="117">
        <f>-STOA!N3</f>
        <v>-86.56</v>
      </c>
      <c r="AC3">
        <f>SUMIF(B3:AB3,"&gt;0")*$AC$2-SUMIF(B3:AB3,"&lt;0")*($AC$2/(1-$AC$2))+SUMIF(AI3:AR3,"&gt;0")*$AC$2-SUMIF(AI3:AR3,"&lt;0")*($AC$2/(1-$AC$2))</f>
        <v>10.311384713465912</v>
      </c>
      <c r="AD3">
        <f>SUM(B3:AB3,AI3:AR3)-AC3</f>
        <v>780.63394032728024</v>
      </c>
      <c r="AE3">
        <f>'IDT-1'!B3</f>
        <v>0</v>
      </c>
      <c r="AF3" s="26"/>
      <c r="AG3">
        <f>SUM(AD3:AF3)+AT3</f>
        <v>780.63394032728024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14.810892423833918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83.161780067610891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618.85117736590485</v>
      </c>
      <c r="P4" s="77">
        <v>27.79</v>
      </c>
      <c r="Q4" s="77">
        <v>14.37</v>
      </c>
      <c r="R4" s="80">
        <v>0</v>
      </c>
      <c r="S4" s="80">
        <v>0</v>
      </c>
      <c r="T4" s="78">
        <f>SUMPRODUCT(LTA!F4:AJ4,LTA!F$101:AJ$101,LTA!F$103:AJ$103)</f>
        <v>76.81</v>
      </c>
      <c r="U4" s="78">
        <f>SUMPRODUCT(LTA!F4:AJ4,LTA!F$102:AJ$102,LTA!F$103:AJ$103)</f>
        <v>120.16999999999999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-96</v>
      </c>
      <c r="AA4" s="117">
        <f>STOA!H4</f>
        <v>2.5500000000000003</v>
      </c>
      <c r="AB4" s="117">
        <f>-STOA!N4</f>
        <v>-86.56</v>
      </c>
      <c r="AC4">
        <f t="shared" ref="AC4:AC67" si="0">SUMIF(B4:AB4,"&gt;0")*$AC$2-SUMIF(B4:AB4,"&lt;0")*($AC$2/(1-$AC$2))+SUMIF(AI4:AR4,"&gt;0")*$AC$2-SUMIF(AI4:AR4,"&lt;0")*($AC$2/(1-$AC$2))</f>
        <v>10.47231619751788</v>
      </c>
      <c r="AD4">
        <f t="shared" ref="AD4:AD67" si="1">SUM(B4:AB4,AI4:AR4)-AC4</f>
        <v>738.49433365983157</v>
      </c>
      <c r="AE4">
        <f>'IDT-1'!B4</f>
        <v>0</v>
      </c>
      <c r="AF4" s="26"/>
      <c r="AG4">
        <f t="shared" ref="AG4:AG67" si="2">SUM(AD4:AF4)+AT4</f>
        <v>738.49433365983157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14.810892423833918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83.696129121768507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621.62846615346621</v>
      </c>
      <c r="P5" s="77">
        <v>27.79</v>
      </c>
      <c r="Q5" s="77">
        <v>14.37</v>
      </c>
      <c r="R5" s="80">
        <v>0</v>
      </c>
      <c r="S5" s="80">
        <v>0</v>
      </c>
      <c r="T5" s="78">
        <f>SUMPRODUCT(LTA!F5:AJ5,LTA!F$101:AJ$101,LTA!F$103:AJ$103)</f>
        <v>77.08</v>
      </c>
      <c r="U5" s="78">
        <f>SUMPRODUCT(LTA!F5:AJ5,LTA!F$102:AJ$102,LTA!F$103:AJ$103)</f>
        <v>112.09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-123</v>
      </c>
      <c r="AA5" s="117">
        <f>STOA!H5</f>
        <v>2.5500000000000003</v>
      </c>
      <c r="AB5" s="117">
        <f>-STOA!N5</f>
        <v>-86.56</v>
      </c>
      <c r="AC5">
        <f t="shared" si="0"/>
        <v>10.459364993091594</v>
      </c>
      <c r="AD5">
        <f t="shared" si="1"/>
        <v>731.00892270597706</v>
      </c>
      <c r="AE5">
        <f>'IDT-1'!B5</f>
        <v>0</v>
      </c>
      <c r="AF5" s="26"/>
      <c r="AG5">
        <f t="shared" si="2"/>
        <v>731.00892270597706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14.810892423833918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83.696129121768507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613.60999975101208</v>
      </c>
      <c r="P6" s="77">
        <v>27.79</v>
      </c>
      <c r="Q6" s="77">
        <v>14.37</v>
      </c>
      <c r="R6" s="80">
        <v>0</v>
      </c>
      <c r="S6" s="80">
        <v>0</v>
      </c>
      <c r="T6" s="78">
        <f>SUMPRODUCT(LTA!F6:AJ6,LTA!F$101:AJ$101,LTA!F$103:AJ$103)</f>
        <v>77.860000000000014</v>
      </c>
      <c r="U6" s="78">
        <f>SUMPRODUCT(LTA!F6:AJ6,LTA!F$102:AJ$102,LTA!F$103:AJ$103)</f>
        <v>111.72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-138</v>
      </c>
      <c r="AA6" s="117">
        <f>STOA!H6</f>
        <v>2.5500000000000003</v>
      </c>
      <c r="AB6" s="117">
        <f>-STOA!N6</f>
        <v>-86.56</v>
      </c>
      <c r="AC6">
        <f t="shared" si="0"/>
        <v>10.507826146538539</v>
      </c>
      <c r="AD6">
        <f t="shared" si="1"/>
        <v>710.35199515007594</v>
      </c>
      <c r="AE6">
        <f>'IDT-1'!B6</f>
        <v>0</v>
      </c>
      <c r="AF6" s="26"/>
      <c r="AG6">
        <f t="shared" si="2"/>
        <v>710.35199515007594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14.810892423833918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83.696129121768507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608.77276395094668</v>
      </c>
      <c r="P7" s="77">
        <v>27.784754406982717</v>
      </c>
      <c r="Q7" s="77">
        <v>14.370000000000001</v>
      </c>
      <c r="R7" s="80">
        <v>0</v>
      </c>
      <c r="S7" s="80">
        <v>0</v>
      </c>
      <c r="T7" s="78">
        <f>SUMPRODUCT(LTA!F7:AJ7,LTA!F$101:AJ$101,LTA!F$103:AJ$103)</f>
        <v>72.83</v>
      </c>
      <c r="U7" s="78">
        <f>SUMPRODUCT(LTA!F7:AJ7,LTA!F$102:AJ$102,LTA!F$103:AJ$103)</f>
        <v>111.44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-152</v>
      </c>
      <c r="AA7" s="117">
        <f>STOA!H7</f>
        <v>2.5500000000000003</v>
      </c>
      <c r="AB7" s="117">
        <f>-STOA!N7</f>
        <v>-86.56</v>
      </c>
      <c r="AC7">
        <f t="shared" si="0"/>
        <v>10.649315625856486</v>
      </c>
      <c r="AD7">
        <f t="shared" si="1"/>
        <v>674.05802427767537</v>
      </c>
      <c r="AE7">
        <f>'IDT-1'!B7</f>
        <v>0</v>
      </c>
      <c r="AF7" s="26"/>
      <c r="AG7">
        <f t="shared" si="2"/>
        <v>674.05802427767537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14.810892423833918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83.696129121768507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608.7429318372815</v>
      </c>
      <c r="P8" s="77">
        <v>27.784754406982717</v>
      </c>
      <c r="Q8" s="77">
        <v>14.370000000000001</v>
      </c>
      <c r="R8" s="80">
        <v>0</v>
      </c>
      <c r="S8" s="80">
        <v>0</v>
      </c>
      <c r="T8" s="78">
        <f>SUMPRODUCT(LTA!F8:AJ8,LTA!F$101:AJ$101,LTA!F$103:AJ$103)</f>
        <v>73.25</v>
      </c>
      <c r="U8" s="78">
        <f>SUMPRODUCT(LTA!F8:AJ8,LTA!F$102:AJ$102,LTA!F$103:AJ$103)</f>
        <v>110.97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-166</v>
      </c>
      <c r="AA8" s="117">
        <f>STOA!H8</f>
        <v>2.5500000000000003</v>
      </c>
      <c r="AB8" s="117">
        <f>-STOA!N8</f>
        <v>-86.56</v>
      </c>
      <c r="AC8">
        <f t="shared" si="0"/>
        <v>10.772906888566968</v>
      </c>
      <c r="AD8">
        <f t="shared" si="1"/>
        <v>659.85460090129982</v>
      </c>
      <c r="AE8">
        <f>'IDT-1'!B8</f>
        <v>0</v>
      </c>
      <c r="AF8" s="26"/>
      <c r="AG8">
        <f t="shared" si="2"/>
        <v>659.85460090129982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14.810892423833918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83.696129121768507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608.77183343398326</v>
      </c>
      <c r="P9" s="77">
        <v>27.784754406982717</v>
      </c>
      <c r="Q9" s="77">
        <v>14.370000000000001</v>
      </c>
      <c r="R9" s="80">
        <v>0</v>
      </c>
      <c r="S9" s="80">
        <v>0</v>
      </c>
      <c r="T9" s="78">
        <f>SUMPRODUCT(LTA!F9:AJ9,LTA!F$101:AJ$101,LTA!F$103:AJ$103)</f>
        <v>72.92</v>
      </c>
      <c r="U9" s="78">
        <f>SUMPRODUCT(LTA!F9:AJ9,LTA!F$102:AJ$102,LTA!F$103:AJ$103)</f>
        <v>110.91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-173</v>
      </c>
      <c r="AA9" s="117">
        <f>STOA!H9</f>
        <v>2.5500000000000003</v>
      </c>
      <c r="AB9" s="117">
        <f>-STOA!N9</f>
        <v>-86.56</v>
      </c>
      <c r="AC9">
        <f t="shared" si="0"/>
        <v>10.734216712529163</v>
      </c>
      <c r="AD9">
        <f t="shared" si="1"/>
        <v>663.53219267403915</v>
      </c>
      <c r="AE9">
        <f>'IDT-1'!B9</f>
        <v>0</v>
      </c>
      <c r="AF9" s="26"/>
      <c r="AG9">
        <f t="shared" si="2"/>
        <v>663.53219267403915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14.810892423833918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83.696129121768507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605.99251518368146</v>
      </c>
      <c r="P10" s="77">
        <v>27.784754406982717</v>
      </c>
      <c r="Q10" s="77">
        <v>14.370000000000001</v>
      </c>
      <c r="R10" s="80">
        <v>0</v>
      </c>
      <c r="S10" s="80">
        <v>0</v>
      </c>
      <c r="T10" s="78">
        <f>SUMPRODUCT(LTA!F10:AJ10,LTA!F$101:AJ$101,LTA!F$103:AJ$103)</f>
        <v>72.66</v>
      </c>
      <c r="U10" s="78">
        <f>SUMPRODUCT(LTA!F10:AJ10,LTA!F$102:AJ$102,LTA!F$103:AJ$103)</f>
        <v>104.12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-181</v>
      </c>
      <c r="AA10" s="117">
        <f>STOA!H10</f>
        <v>2.5500000000000003</v>
      </c>
      <c r="AB10" s="117">
        <f>-STOA!N10</f>
        <v>-86.56</v>
      </c>
      <c r="AC10">
        <f t="shared" si="0"/>
        <v>10.709865604581877</v>
      </c>
      <c r="AD10">
        <f t="shared" si="1"/>
        <v>646.72722553168478</v>
      </c>
      <c r="AE10">
        <f>'IDT-1'!B10</f>
        <v>0</v>
      </c>
      <c r="AF10" s="26"/>
      <c r="AG10">
        <f t="shared" si="2"/>
        <v>646.72722553168478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14.810892423833918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83.696129121768507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614.0101212232837</v>
      </c>
      <c r="P11" s="77">
        <v>27.784754406982717</v>
      </c>
      <c r="Q11" s="77">
        <v>14.370000000000001</v>
      </c>
      <c r="R11" s="80">
        <v>0</v>
      </c>
      <c r="S11" s="80">
        <v>0</v>
      </c>
      <c r="T11" s="78">
        <f>SUMPRODUCT(LTA!F11:AJ11,LTA!F$101:AJ$101,LTA!F$103:AJ$103)</f>
        <v>72.52</v>
      </c>
      <c r="U11" s="78">
        <f>SUMPRODUCT(LTA!F11:AJ11,LTA!F$102:AJ$102,LTA!F$103:AJ$103)</f>
        <v>76.399999999999991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-187</v>
      </c>
      <c r="AA11" s="117">
        <f>STOA!H11</f>
        <v>2.5500000000000003</v>
      </c>
      <c r="AB11" s="117">
        <f>-STOA!N11</f>
        <v>-86.56</v>
      </c>
      <c r="AC11">
        <f t="shared" si="0"/>
        <v>10.624033812952328</v>
      </c>
      <c r="AD11">
        <f t="shared" si="1"/>
        <v>616.97066336291641</v>
      </c>
      <c r="AE11">
        <f>'IDT-1'!B11</f>
        <v>0</v>
      </c>
      <c r="AF11" s="26"/>
      <c r="AG11">
        <f t="shared" si="2"/>
        <v>616.97066336291641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14.452437314640067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83.696129121768507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613.98121962658195</v>
      </c>
      <c r="P12" s="77">
        <v>27.784754406982717</v>
      </c>
      <c r="Q12" s="77">
        <v>14.370000000000001</v>
      </c>
      <c r="R12" s="80">
        <v>0</v>
      </c>
      <c r="S12" s="80">
        <v>0</v>
      </c>
      <c r="T12" s="78">
        <f>SUMPRODUCT(LTA!F12:AJ12,LTA!F$101:AJ$101,LTA!F$103:AJ$103)</f>
        <v>50.61</v>
      </c>
      <c r="U12" s="78">
        <f>SUMPRODUCT(LTA!F12:AJ12,LTA!F$102:AJ$102,LTA!F$103:AJ$103)</f>
        <v>76.239999999999995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-196</v>
      </c>
      <c r="AA12" s="117">
        <f>STOA!H12</f>
        <v>2.5500000000000003</v>
      </c>
      <c r="AB12" s="117">
        <f>-STOA!N12</f>
        <v>-86.56</v>
      </c>
      <c r="AC12">
        <f t="shared" si="0"/>
        <v>10.506312221640204</v>
      </c>
      <c r="AD12">
        <f t="shared" si="1"/>
        <v>585.631028248333</v>
      </c>
      <c r="AE12">
        <f>'IDT-1'!B12</f>
        <v>0</v>
      </c>
      <c r="AF12" s="26"/>
      <c r="AG12">
        <f t="shared" si="2"/>
        <v>585.631028248333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14.511790239956865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83.696129121768507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614.0101212232837</v>
      </c>
      <c r="P13" s="77">
        <v>27.784754406982717</v>
      </c>
      <c r="Q13" s="77">
        <v>14.370000000000001</v>
      </c>
      <c r="R13" s="80">
        <v>0</v>
      </c>
      <c r="S13" s="80">
        <v>0</v>
      </c>
      <c r="T13" s="78">
        <f>SUMPRODUCT(LTA!F13:AJ13,LTA!F$101:AJ$101,LTA!F$103:AJ$103)</f>
        <v>50.019999999999996</v>
      </c>
      <c r="U13" s="78">
        <f>SUMPRODUCT(LTA!F13:AJ13,LTA!F$102:AJ$102,LTA!F$103:AJ$103)</f>
        <v>75.760000000000005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-198</v>
      </c>
      <c r="AA13" s="117">
        <f>STOA!H13</f>
        <v>2.5500000000000003</v>
      </c>
      <c r="AB13" s="117">
        <f>-STOA!N13</f>
        <v>-86.56</v>
      </c>
      <c r="AC13">
        <f t="shared" si="0"/>
        <v>10.604210391700311</v>
      </c>
      <c r="AD13">
        <f t="shared" si="1"/>
        <v>572.5513846002915</v>
      </c>
      <c r="AE13">
        <f>'IDT-1'!B13</f>
        <v>0</v>
      </c>
      <c r="AF13" s="26"/>
      <c r="AG13">
        <f t="shared" si="2"/>
        <v>572.5513846002915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14.871717444055003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83.696129121768507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613.98295500848144</v>
      </c>
      <c r="P14" s="77">
        <v>27.784754406982717</v>
      </c>
      <c r="Q14" s="77">
        <v>14.370000000000001</v>
      </c>
      <c r="R14" s="80">
        <v>0</v>
      </c>
      <c r="S14" s="80">
        <v>0</v>
      </c>
      <c r="T14" s="78">
        <f>SUMPRODUCT(LTA!F14:AJ14,LTA!F$101:AJ$101,LTA!F$103:AJ$103)</f>
        <v>46.510000000000005</v>
      </c>
      <c r="U14" s="78">
        <f>SUMPRODUCT(LTA!F14:AJ14,LTA!F$102:AJ$102,LTA!F$103:AJ$103)</f>
        <v>75.13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-204</v>
      </c>
      <c r="AA14" s="117">
        <f>STOA!H14</f>
        <v>2.5500000000000003</v>
      </c>
      <c r="AB14" s="117">
        <f>-STOA!N14</f>
        <v>-86.56</v>
      </c>
      <c r="AC14">
        <f t="shared" si="0"/>
        <v>10.623975453539286</v>
      </c>
      <c r="AD14">
        <f t="shared" si="1"/>
        <v>562.72438052774828</v>
      </c>
      <c r="AE14">
        <f>'IDT-1'!B14</f>
        <v>0</v>
      </c>
      <c r="AF14" s="26"/>
      <c r="AG14">
        <f t="shared" si="2"/>
        <v>562.72438052774828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14.810892423833918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83.696129121768507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612.03714101411788</v>
      </c>
      <c r="P15" s="77">
        <v>27.784754406982717</v>
      </c>
      <c r="Q15" s="77">
        <v>14.370000000000001</v>
      </c>
      <c r="R15" s="80">
        <v>0</v>
      </c>
      <c r="S15" s="80">
        <v>0</v>
      </c>
      <c r="T15" s="78">
        <f>SUMPRODUCT(LTA!F15:AJ15,LTA!F$101:AJ$101,LTA!F$103:AJ$103)</f>
        <v>45.74</v>
      </c>
      <c r="U15" s="78">
        <f>SUMPRODUCT(LTA!F15:AJ15,LTA!F$102:AJ$102,LTA!F$103:AJ$103)</f>
        <v>73.77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-196</v>
      </c>
      <c r="AA15" s="117">
        <f>STOA!H15</f>
        <v>2.5500000000000003</v>
      </c>
      <c r="AB15" s="117">
        <f>-STOA!N15</f>
        <v>-86.56</v>
      </c>
      <c r="AC15">
        <f t="shared" si="0"/>
        <v>10.555954821978496</v>
      </c>
      <c r="AD15">
        <f t="shared" si="1"/>
        <v>621.35576214472462</v>
      </c>
      <c r="AE15">
        <f>'IDT-1'!B15</f>
        <v>0</v>
      </c>
      <c r="AF15" s="26"/>
      <c r="AG15">
        <f t="shared" si="2"/>
        <v>621.35576214472462</v>
      </c>
      <c r="AI15" s="75">
        <f>PXIL!H15</f>
        <v>0</v>
      </c>
      <c r="AJ15" s="75">
        <f>PXIL!N15</f>
        <v>0</v>
      </c>
      <c r="AK15" s="75">
        <f>RTM_IEX!H15</f>
        <v>29.7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14.810892423833918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83.696129121768507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612.00823941741601</v>
      </c>
      <c r="P16" s="77">
        <v>27.784754406982717</v>
      </c>
      <c r="Q16" s="77">
        <v>14.370000000000001</v>
      </c>
      <c r="R16" s="80">
        <v>0</v>
      </c>
      <c r="S16" s="80">
        <v>0</v>
      </c>
      <c r="T16" s="78">
        <f>SUMPRODUCT(LTA!F16:AJ16,LTA!F$101:AJ$101,LTA!F$103:AJ$103)</f>
        <v>44.879999999999995</v>
      </c>
      <c r="U16" s="78">
        <f>SUMPRODUCT(LTA!F16:AJ16,LTA!F$102:AJ$102,LTA!F$103:AJ$103)</f>
        <v>71.95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-199</v>
      </c>
      <c r="AA16" s="117">
        <f>STOA!H16</f>
        <v>2.5500000000000003</v>
      </c>
      <c r="AB16" s="117">
        <f>-STOA!N16</f>
        <v>-86.56</v>
      </c>
      <c r="AC16">
        <f t="shared" si="0"/>
        <v>10.609350870494106</v>
      </c>
      <c r="AD16">
        <f t="shared" si="1"/>
        <v>621.34346449950704</v>
      </c>
      <c r="AE16">
        <f>'IDT-1'!B16</f>
        <v>0</v>
      </c>
      <c r="AF16" s="26"/>
      <c r="AG16">
        <f t="shared" si="2"/>
        <v>621.34346449950704</v>
      </c>
      <c r="AI16" s="75">
        <f>PXIL!H16</f>
        <v>0</v>
      </c>
      <c r="AJ16" s="75">
        <f>PXIL!N16</f>
        <v>0</v>
      </c>
      <c r="AK16" s="75">
        <f>RTM_IEX!H16</f>
        <v>35.450000000000003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14.810892423833918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83.696129121768507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612.03965711656144</v>
      </c>
      <c r="P17" s="77">
        <v>27.784754406982717</v>
      </c>
      <c r="Q17" s="77">
        <v>14.370000000000001</v>
      </c>
      <c r="R17" s="80">
        <v>0</v>
      </c>
      <c r="S17" s="80">
        <v>0</v>
      </c>
      <c r="T17" s="78">
        <f>SUMPRODUCT(LTA!F17:AJ17,LTA!F$101:AJ$101,LTA!F$103:AJ$103)</f>
        <v>44.14</v>
      </c>
      <c r="U17" s="78">
        <f>SUMPRODUCT(LTA!F17:AJ17,LTA!F$102:AJ$102,LTA!F$103:AJ$103)</f>
        <v>87.66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-195</v>
      </c>
      <c r="AA17" s="117">
        <f>STOA!H17</f>
        <v>2.5500000000000003</v>
      </c>
      <c r="AB17" s="117">
        <f>-STOA!N17</f>
        <v>-86.56</v>
      </c>
      <c r="AC17">
        <f t="shared" si="0"/>
        <v>10.773258836157805</v>
      </c>
      <c r="AD17">
        <f t="shared" si="1"/>
        <v>647.84097423298874</v>
      </c>
      <c r="AE17">
        <f>'IDT-1'!B17</f>
        <v>0</v>
      </c>
      <c r="AF17" s="26"/>
      <c r="AG17">
        <f t="shared" si="2"/>
        <v>647.84097423298874</v>
      </c>
      <c r="AI17" s="75">
        <f>PXIL!H17</f>
        <v>0</v>
      </c>
      <c r="AJ17" s="75">
        <f>PXIL!N17</f>
        <v>0</v>
      </c>
      <c r="AK17" s="75">
        <f>RTM_IEX!H17</f>
        <v>43.11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14.810892423833918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83.696129121768507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612.01075551985969</v>
      </c>
      <c r="P18" s="77">
        <v>27.784754406982717</v>
      </c>
      <c r="Q18" s="77">
        <v>14.370000000000001</v>
      </c>
      <c r="R18" s="80">
        <v>0</v>
      </c>
      <c r="S18" s="80">
        <v>0</v>
      </c>
      <c r="T18" s="78">
        <f>SUMPRODUCT(LTA!F18:AJ18,LTA!F$101:AJ$101,LTA!F$103:AJ$103)</f>
        <v>68.31</v>
      </c>
      <c r="U18" s="78">
        <f>SUMPRODUCT(LTA!F18:AJ18,LTA!F$102:AJ$102,LTA!F$103:AJ$103)</f>
        <v>87.26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-189</v>
      </c>
      <c r="AA18" s="117">
        <f>STOA!H18</f>
        <v>2.5500000000000003</v>
      </c>
      <c r="AB18" s="117">
        <f>-STOA!N18</f>
        <v>-86.56</v>
      </c>
      <c r="AC18">
        <f t="shared" si="0"/>
        <v>10.954255736973655</v>
      </c>
      <c r="AD18">
        <f t="shared" si="1"/>
        <v>680.28107573547118</v>
      </c>
      <c r="AE18">
        <f>'IDT-1'!B18</f>
        <v>0</v>
      </c>
      <c r="AF18" s="26"/>
      <c r="AG18">
        <f t="shared" si="2"/>
        <v>680.28107573547118</v>
      </c>
      <c r="AI18" s="75">
        <f>PXIL!H18</f>
        <v>0</v>
      </c>
      <c r="AJ18" s="75">
        <f>PXIL!N18</f>
        <v>0</v>
      </c>
      <c r="AK18" s="75">
        <f>RTM_IEX!H18</f>
        <v>45.99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14.810892423833918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83.696129121768507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615.08633880544153</v>
      </c>
      <c r="P19" s="77">
        <v>38.353437125748506</v>
      </c>
      <c r="Q19" s="77">
        <v>14.370000000000001</v>
      </c>
      <c r="R19" s="80">
        <v>0</v>
      </c>
      <c r="S19" s="80">
        <v>0</v>
      </c>
      <c r="T19" s="78">
        <f>SUMPRODUCT(LTA!F19:AJ19,LTA!F$101:AJ$101,LTA!F$103:AJ$103)</f>
        <v>66.87</v>
      </c>
      <c r="U19" s="78">
        <f>SUMPRODUCT(LTA!F19:AJ19,LTA!F$102:AJ$102,LTA!F$103:AJ$103)</f>
        <v>87.070000000000007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-170</v>
      </c>
      <c r="AA19" s="117">
        <f>STOA!H19</f>
        <v>2.5500000000000003</v>
      </c>
      <c r="AB19" s="117">
        <f>-STOA!N19</f>
        <v>-86.56</v>
      </c>
      <c r="AC19">
        <f t="shared" si="0"/>
        <v>10.922434774890204</v>
      </c>
      <c r="AD19">
        <f t="shared" si="1"/>
        <v>714.86556270190226</v>
      </c>
      <c r="AE19">
        <f>'IDT-1'!B19</f>
        <v>0</v>
      </c>
      <c r="AF19" s="26"/>
      <c r="AG19">
        <f t="shared" si="2"/>
        <v>714.86556270190226</v>
      </c>
      <c r="AI19" s="75">
        <f>PXIL!H19</f>
        <v>0</v>
      </c>
      <c r="AJ19" s="75">
        <f>PXIL!N19</f>
        <v>0</v>
      </c>
      <c r="AK19" s="75">
        <f>RTM_IEX!H19</f>
        <v>50.78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14.810892423833918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83.696129121768507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609.7126387702956</v>
      </c>
      <c r="P20" s="77">
        <v>38.353437125748506</v>
      </c>
      <c r="Q20" s="77">
        <v>14.370000000000001</v>
      </c>
      <c r="R20" s="80">
        <v>0</v>
      </c>
      <c r="S20" s="80">
        <v>0</v>
      </c>
      <c r="T20" s="78">
        <f>SUMPRODUCT(LTA!F20:AJ20,LTA!F$101:AJ$101,LTA!F$103:AJ$103)</f>
        <v>65.84</v>
      </c>
      <c r="U20" s="78">
        <f>SUMPRODUCT(LTA!F20:AJ20,LTA!F$102:AJ$102,LTA!F$103:AJ$103)</f>
        <v>85.47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-154</v>
      </c>
      <c r="AA20" s="117">
        <f>STOA!H20</f>
        <v>2.5500000000000003</v>
      </c>
      <c r="AB20" s="117">
        <f>-STOA!N20</f>
        <v>-86.56</v>
      </c>
      <c r="AC20">
        <f t="shared" si="0"/>
        <v>10.794168174225796</v>
      </c>
      <c r="AD20">
        <f t="shared" si="1"/>
        <v>732.56012926742073</v>
      </c>
      <c r="AE20">
        <f>'IDT-1'!B20</f>
        <v>0</v>
      </c>
      <c r="AF20" s="26"/>
      <c r="AG20">
        <f t="shared" si="2"/>
        <v>732.56012926742073</v>
      </c>
      <c r="AI20" s="75">
        <f>PXIL!H20</f>
        <v>0</v>
      </c>
      <c r="AJ20" s="75">
        <f>PXIL!N20</f>
        <v>0</v>
      </c>
      <c r="AK20" s="75">
        <f>RTM_IEX!H20</f>
        <v>60.35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14.810892423833918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83.696129121768507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641.16063744333815</v>
      </c>
      <c r="P21" s="77">
        <v>58.56</v>
      </c>
      <c r="Q21" s="77">
        <v>14.370000000000001</v>
      </c>
      <c r="R21" s="80">
        <v>0</v>
      </c>
      <c r="S21" s="80">
        <v>0</v>
      </c>
      <c r="T21" s="78">
        <f>SUMPRODUCT(LTA!F21:AJ21,LTA!F$101:AJ$101,LTA!F$103:AJ$103)</f>
        <v>64.819999999999993</v>
      </c>
      <c r="U21" s="78">
        <f>SUMPRODUCT(LTA!F21:AJ21,LTA!F$102:AJ$102,LTA!F$103:AJ$103)</f>
        <v>82.86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-129</v>
      </c>
      <c r="AA21" s="117">
        <f>STOA!H21</f>
        <v>2.5500000000000003</v>
      </c>
      <c r="AB21" s="117">
        <f>-STOA!N21</f>
        <v>-86.56</v>
      </c>
      <c r="AC21">
        <f t="shared" si="0"/>
        <v>10.694582443364178</v>
      </c>
      <c r="AD21">
        <f t="shared" si="1"/>
        <v>719.33427654557636</v>
      </c>
      <c r="AE21">
        <f>'IDT-1'!B21</f>
        <v>0</v>
      </c>
      <c r="AF21" s="26"/>
      <c r="AG21">
        <f t="shared" si="2"/>
        <v>719.33427654557636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14.810892423833918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83.696129121768507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656.10268362646809</v>
      </c>
      <c r="P22" s="77">
        <v>58.56</v>
      </c>
      <c r="Q22" s="77">
        <v>14.370000000000001</v>
      </c>
      <c r="R22" s="80">
        <v>0</v>
      </c>
      <c r="S22" s="80">
        <v>0</v>
      </c>
      <c r="T22" s="78">
        <f>SUMPRODUCT(LTA!F22:AJ22,LTA!F$101:AJ$101,LTA!F$103:AJ$103)</f>
        <v>62.73</v>
      </c>
      <c r="U22" s="78">
        <f>SUMPRODUCT(LTA!F22:AJ22,LTA!F$102:AJ$102,LTA!F$103:AJ$103)</f>
        <v>74.63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-97</v>
      </c>
      <c r="AA22" s="117">
        <f>STOA!H22</f>
        <v>2.5500000000000003</v>
      </c>
      <c r="AB22" s="117">
        <f>-STOA!N22</f>
        <v>-86.56</v>
      </c>
      <c r="AC22">
        <f t="shared" si="0"/>
        <v>10.495547006676448</v>
      </c>
      <c r="AD22">
        <f t="shared" si="1"/>
        <v>751.15535816539398</v>
      </c>
      <c r="AE22">
        <f>'IDT-1'!B22</f>
        <v>0</v>
      </c>
      <c r="AF22" s="26"/>
      <c r="AG22">
        <f t="shared" si="2"/>
        <v>751.15535816539398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14.810892423833918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77.876459517206897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648.49760318556628</v>
      </c>
      <c r="P23" s="77">
        <v>58.56</v>
      </c>
      <c r="Q23" s="77">
        <v>14.37</v>
      </c>
      <c r="R23" s="80">
        <v>0</v>
      </c>
      <c r="S23" s="80">
        <v>0</v>
      </c>
      <c r="T23" s="78">
        <f>SUMPRODUCT(LTA!F23:AJ23,LTA!F$101:AJ$101,LTA!F$103:AJ$103)</f>
        <v>63.180000000000007</v>
      </c>
      <c r="U23" s="78">
        <f>SUMPRODUCT(LTA!F23:AJ23,LTA!F$102:AJ$102,LTA!F$103:AJ$103)</f>
        <v>73.819999999999993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-49</v>
      </c>
      <c r="AA23" s="117">
        <f>STOA!H23</f>
        <v>2.5500000000000003</v>
      </c>
      <c r="AB23" s="117">
        <f>-STOA!N23</f>
        <v>-86.56</v>
      </c>
      <c r="AC23">
        <f t="shared" si="0"/>
        <v>10.178922400788071</v>
      </c>
      <c r="AD23">
        <f t="shared" si="1"/>
        <v>759.68723272581894</v>
      </c>
      <c r="AE23">
        <f>'IDT-1'!B23</f>
        <v>0</v>
      </c>
      <c r="AF23" s="26"/>
      <c r="AG23">
        <f t="shared" si="2"/>
        <v>759.68723272581894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14.810892423833918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77.876459517206897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757.26429051666514</v>
      </c>
      <c r="P24" s="77">
        <v>58.56</v>
      </c>
      <c r="Q24" s="77">
        <v>33.67</v>
      </c>
      <c r="R24" s="80">
        <v>0</v>
      </c>
      <c r="S24" s="80">
        <v>0</v>
      </c>
      <c r="T24" s="78">
        <f>SUMPRODUCT(LTA!F24:AJ24,LTA!F$101:AJ$101,LTA!F$103:AJ$103)</f>
        <v>61.4</v>
      </c>
      <c r="U24" s="78">
        <f>SUMPRODUCT(LTA!F24:AJ24,LTA!F$102:AJ$102,LTA!F$103:AJ$103)</f>
        <v>73.009999999999991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2.5500000000000003</v>
      </c>
      <c r="AB24" s="117">
        <f>-STOA!N24</f>
        <v>-86.56</v>
      </c>
      <c r="AC24">
        <f t="shared" si="0"/>
        <v>11.833561155677852</v>
      </c>
      <c r="AD24">
        <f t="shared" si="1"/>
        <v>821.50928130202806</v>
      </c>
      <c r="AE24">
        <f>'IDT-1'!B24</f>
        <v>0</v>
      </c>
      <c r="AF24" s="26"/>
      <c r="AG24">
        <f t="shared" si="2"/>
        <v>821.50928130202806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-168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14.810892423833918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75.005029455962315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862.4710196474432</v>
      </c>
      <c r="P25" s="77">
        <v>58.56</v>
      </c>
      <c r="Q25" s="77">
        <v>33.67</v>
      </c>
      <c r="R25" s="80">
        <v>0</v>
      </c>
      <c r="S25" s="80">
        <v>0</v>
      </c>
      <c r="T25" s="78">
        <f>SUMPRODUCT(LTA!F25:AJ25,LTA!F$101:AJ$101,LTA!F$103:AJ$103)</f>
        <v>59.510000000000005</v>
      </c>
      <c r="U25" s="78">
        <f>SUMPRODUCT(LTA!F25:AJ25,LTA!F$102:AJ$102,LTA!F$103:AJ$103)</f>
        <v>72.570000000000007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2.5500000000000003</v>
      </c>
      <c r="AB25" s="117">
        <f>-STOA!N25</f>
        <v>-86.56</v>
      </c>
      <c r="AC25">
        <f t="shared" si="0"/>
        <v>12.926682848022436</v>
      </c>
      <c r="AD25">
        <f t="shared" si="1"/>
        <v>896.42145867921704</v>
      </c>
      <c r="AE25">
        <f>'IDT-1'!B25</f>
        <v>0</v>
      </c>
      <c r="AF25" s="26"/>
      <c r="AG25">
        <f t="shared" si="2"/>
        <v>896.42145867921704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-192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14.810892423833918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926.82389681767268</v>
      </c>
      <c r="P26" s="77">
        <v>58.56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58.180000000000007</v>
      </c>
      <c r="U26" s="78">
        <f>SUMPRODUCT(LTA!F26:AJ26,LTA!F$102:AJ$102,LTA!F$103:AJ$103)</f>
        <v>71.87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2.5500000000000003</v>
      </c>
      <c r="AB26" s="117">
        <f>-STOA!N26</f>
        <v>-86.56</v>
      </c>
      <c r="AC26">
        <f t="shared" si="0"/>
        <v>13.439567397819205</v>
      </c>
      <c r="AD26">
        <f t="shared" si="1"/>
        <v>962.22642184368738</v>
      </c>
      <c r="AE26">
        <f>'IDT-1'!B26</f>
        <v>0</v>
      </c>
      <c r="AF26" s="26"/>
      <c r="AG26">
        <f t="shared" si="2"/>
        <v>962.22642184368738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-188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14.810892423833918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997.59617501870332</v>
      </c>
      <c r="P27" s="77">
        <v>58.56</v>
      </c>
      <c r="Q27" s="77">
        <v>33.67</v>
      </c>
      <c r="R27" s="80">
        <v>0</v>
      </c>
      <c r="S27" s="80">
        <v>0</v>
      </c>
      <c r="T27" s="78">
        <f>SUMPRODUCT(LTA!F27:AJ27,LTA!F$101:AJ$101,LTA!F$103:AJ$103)</f>
        <v>56.88</v>
      </c>
      <c r="U27" s="78">
        <f>SUMPRODUCT(LTA!F27:AJ27,LTA!F$102:AJ$102,LTA!F$103:AJ$103)</f>
        <v>70.8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41.839999999999996</v>
      </c>
      <c r="AB27" s="117">
        <f>-STOA!N27</f>
        <v>-331.75</v>
      </c>
      <c r="AC27">
        <f t="shared" si="0"/>
        <v>15.111655558982626</v>
      </c>
      <c r="AD27">
        <f t="shared" si="1"/>
        <v>1035.6766118835546</v>
      </c>
      <c r="AE27">
        <f>'IDT-1'!B27</f>
        <v>0</v>
      </c>
      <c r="AF27" s="26"/>
      <c r="AG27">
        <f t="shared" si="2"/>
        <v>1035.6766118835546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14.810892423833918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1017.7772110383036</v>
      </c>
      <c r="P28" s="77">
        <v>58.56</v>
      </c>
      <c r="Q28" s="77">
        <v>33.67</v>
      </c>
      <c r="R28" s="80">
        <v>0.05</v>
      </c>
      <c r="S28" s="80">
        <v>0</v>
      </c>
      <c r="T28" s="78">
        <f>SUMPRODUCT(LTA!F28:AJ28,LTA!F$101:AJ$101,LTA!F$103:AJ$103)</f>
        <v>55.730000000000004</v>
      </c>
      <c r="U28" s="78">
        <f>SUMPRODUCT(LTA!F28:AJ28,LTA!F$102:AJ$102,LTA!F$103:AJ$103)</f>
        <v>68.69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109.87000000000002</v>
      </c>
      <c r="AB28" s="117">
        <f>-STOA!N28</f>
        <v>-331.75</v>
      </c>
      <c r="AC28">
        <f t="shared" si="0"/>
        <v>15.89081667595511</v>
      </c>
      <c r="AD28">
        <f t="shared" si="1"/>
        <v>1123.4384867861825</v>
      </c>
      <c r="AE28">
        <f>'IDT-1'!B28</f>
        <v>12</v>
      </c>
      <c r="AF28" s="26"/>
      <c r="AG28">
        <f t="shared" si="2"/>
        <v>1135.4384867861825</v>
      </c>
      <c r="AI28" s="75">
        <f>PXIL!H28</f>
        <v>0</v>
      </c>
      <c r="AJ28" s="75">
        <f>PXIL!N28</f>
        <v>0</v>
      </c>
      <c r="AK28" s="75">
        <f>RTM_IEX!H28</f>
        <v>3.54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14.810892423833918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1014.5024467704136</v>
      </c>
      <c r="P29" s="77">
        <v>58.56</v>
      </c>
      <c r="Q29" s="77">
        <v>33.67</v>
      </c>
      <c r="R29" s="80">
        <v>0.05</v>
      </c>
      <c r="S29" s="80">
        <v>0</v>
      </c>
      <c r="T29" s="78">
        <f>SUMPRODUCT(LTA!F29:AJ29,LTA!F$101:AJ$101,LTA!F$103:AJ$103)</f>
        <v>54.14</v>
      </c>
      <c r="U29" s="78">
        <f>SUMPRODUCT(LTA!F29:AJ29,LTA!F$102:AJ$102,LTA!F$103:AJ$103)</f>
        <v>66.650000000000006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109.87000000000002</v>
      </c>
      <c r="AB29" s="117">
        <f>-STOA!N29</f>
        <v>-331.75</v>
      </c>
      <c r="AC29">
        <f t="shared" si="0"/>
        <v>15.798902750397678</v>
      </c>
      <c r="AD29">
        <f t="shared" si="1"/>
        <v>1113.08563644385</v>
      </c>
      <c r="AE29">
        <f>'IDT-1'!B29</f>
        <v>79</v>
      </c>
      <c r="AF29" s="26"/>
      <c r="AG29">
        <f t="shared" si="2"/>
        <v>1192.08563644385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14.810892423833918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1030.8250847060135</v>
      </c>
      <c r="P30" s="77">
        <v>58.56</v>
      </c>
      <c r="Q30" s="77">
        <v>33.67</v>
      </c>
      <c r="R30" s="80">
        <v>2.27</v>
      </c>
      <c r="S30" s="80">
        <v>0</v>
      </c>
      <c r="T30" s="78">
        <f>SUMPRODUCT(LTA!F30:AJ30,LTA!F$101:AJ$101,LTA!F$103:AJ$103)</f>
        <v>52.62</v>
      </c>
      <c r="U30" s="78">
        <f>SUMPRODUCT(LTA!F30:AJ30,LTA!F$102:AJ$102,LTA!F$103:AJ$103)</f>
        <v>64.5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109.87000000000002</v>
      </c>
      <c r="AB30" s="117">
        <f>-STOA!N30</f>
        <v>-331.75</v>
      </c>
      <c r="AC30">
        <f t="shared" si="0"/>
        <v>16.435253964230956</v>
      </c>
      <c r="AD30">
        <f t="shared" si="1"/>
        <v>1184.7619231656165</v>
      </c>
      <c r="AE30">
        <f>'IDT-1'!B30</f>
        <v>30</v>
      </c>
      <c r="AF30" s="26"/>
      <c r="AG30">
        <f t="shared" si="2"/>
        <v>1214.7619231656165</v>
      </c>
      <c r="AI30" s="75">
        <f>PXIL!H30</f>
        <v>0</v>
      </c>
      <c r="AJ30" s="75">
        <f>PXIL!N30</f>
        <v>0</v>
      </c>
      <c r="AK30" s="75">
        <f>RTM_IEX!H30</f>
        <v>57.44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14.810892423833918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1061.1725644468136</v>
      </c>
      <c r="P31" s="77">
        <v>58.56</v>
      </c>
      <c r="Q31" s="77">
        <v>33.67</v>
      </c>
      <c r="R31" s="80">
        <v>11.57</v>
      </c>
      <c r="S31" s="80">
        <v>0</v>
      </c>
      <c r="T31" s="78">
        <f>SUMPRODUCT(LTA!F31:AJ31,LTA!F$101:AJ$101,LTA!F$103:AJ$103)</f>
        <v>50.77</v>
      </c>
      <c r="U31" s="78">
        <f>SUMPRODUCT(LTA!F31:AJ31,LTA!F$102:AJ$102,LTA!F$103:AJ$103)</f>
        <v>62.480000000000004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208.55</v>
      </c>
      <c r="AB31" s="117">
        <f>-STOA!N31</f>
        <v>-331.75</v>
      </c>
      <c r="AC31">
        <f t="shared" si="0"/>
        <v>17.181207785949997</v>
      </c>
      <c r="AD31">
        <f t="shared" si="1"/>
        <v>1268.7834490846974</v>
      </c>
      <c r="AE31">
        <f>'IDT-1'!B31</f>
        <v>39</v>
      </c>
      <c r="AF31" s="26"/>
      <c r="AG31">
        <f t="shared" si="2"/>
        <v>1307.7834490846974</v>
      </c>
      <c r="AI31" s="75">
        <f>PXIL!H31</f>
        <v>0</v>
      </c>
      <c r="AJ31" s="75">
        <f>PXIL!N31</f>
        <v>0</v>
      </c>
      <c r="AK31" s="75">
        <f>RTM_IEX!H31</f>
        <v>7.75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14.810892423833918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1077.6902030112137</v>
      </c>
      <c r="P32" s="77">
        <v>58.56</v>
      </c>
      <c r="Q32" s="77">
        <v>33.67</v>
      </c>
      <c r="R32" s="80">
        <v>30.310000000000002</v>
      </c>
      <c r="S32" s="80">
        <v>0</v>
      </c>
      <c r="T32" s="78">
        <f>SUMPRODUCT(LTA!F32:AJ32,LTA!F$101:AJ$101,LTA!F$103:AJ$103)</f>
        <v>50.449999999999996</v>
      </c>
      <c r="U32" s="78">
        <f>SUMPRODUCT(LTA!F32:AJ32,LTA!F$102:AJ$102,LTA!F$103:AJ$103)</f>
        <v>60.24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210.01000000000002</v>
      </c>
      <c r="AB32" s="117">
        <f>-STOA!N32</f>
        <v>-331.75</v>
      </c>
      <c r="AC32">
        <f t="shared" si="0"/>
        <v>17.65049100531672</v>
      </c>
      <c r="AD32">
        <f t="shared" si="1"/>
        <v>1321.6418044297309</v>
      </c>
      <c r="AE32">
        <f>'IDT-1'!B32</f>
        <v>19</v>
      </c>
      <c r="AF32" s="26"/>
      <c r="AG32">
        <f t="shared" si="2"/>
        <v>1340.6418044297309</v>
      </c>
      <c r="AI32" s="75">
        <f>PXIL!H32</f>
        <v>0</v>
      </c>
      <c r="AJ32" s="75">
        <f>PXIL!N32</f>
        <v>0</v>
      </c>
      <c r="AK32" s="75">
        <f>RTM_IEX!H32</f>
        <v>26.92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14.810892423833918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1075.6660270301227</v>
      </c>
      <c r="P33" s="77">
        <v>58.56</v>
      </c>
      <c r="Q33" s="77">
        <v>33.67</v>
      </c>
      <c r="R33" s="80">
        <v>37</v>
      </c>
      <c r="S33" s="80">
        <v>0</v>
      </c>
      <c r="T33" s="78">
        <f>SUMPRODUCT(LTA!F33:AJ33,LTA!F$101:AJ$101,LTA!F$103:AJ$103)</f>
        <v>55.47</v>
      </c>
      <c r="U33" s="78">
        <f>SUMPRODUCT(LTA!F33:AJ33,LTA!F$102:AJ$102,LTA!F$103:AJ$103)</f>
        <v>57.480000000000004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211.46</v>
      </c>
      <c r="AB33" s="117">
        <f>-STOA!N33</f>
        <v>-331.75</v>
      </c>
      <c r="AC33">
        <f t="shared" si="0"/>
        <v>17.538342256683116</v>
      </c>
      <c r="AD33">
        <f t="shared" si="1"/>
        <v>1309.0097771972735</v>
      </c>
      <c r="AE33">
        <f>'IDT-1'!B33</f>
        <v>42</v>
      </c>
      <c r="AF33" s="26"/>
      <c r="AG33">
        <f t="shared" si="2"/>
        <v>1351.0097771972735</v>
      </c>
      <c r="AI33" s="75">
        <f>PXIL!H33</f>
        <v>0</v>
      </c>
      <c r="AJ33" s="75">
        <f>PXIL!N33</f>
        <v>0</v>
      </c>
      <c r="AK33" s="75">
        <f>RTM_IEX!H33</f>
        <v>5.8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14.810892423833918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1075.6660270301227</v>
      </c>
      <c r="P34" s="77">
        <v>58.56</v>
      </c>
      <c r="Q34" s="77">
        <v>33.67</v>
      </c>
      <c r="R34" s="80">
        <v>40.000000000000007</v>
      </c>
      <c r="S34" s="80">
        <v>0</v>
      </c>
      <c r="T34" s="78">
        <f>SUMPRODUCT(LTA!F34:AJ34,LTA!F$101:AJ$101,LTA!F$103:AJ$103)</f>
        <v>73.990000000000009</v>
      </c>
      <c r="U34" s="78">
        <f>SUMPRODUCT(LTA!F34:AJ34,LTA!F$102:AJ$102,LTA!F$103:AJ$103)</f>
        <v>54.959999999999994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215.83</v>
      </c>
      <c r="AB34" s="117">
        <f>-STOA!N34</f>
        <v>-331.75</v>
      </c>
      <c r="AC34">
        <f t="shared" si="0"/>
        <v>17.741988336683114</v>
      </c>
      <c r="AD34">
        <f t="shared" si="1"/>
        <v>1331.9477311172734</v>
      </c>
      <c r="AE34">
        <f>'IDT-1'!B34</f>
        <v>52.722999999999999</v>
      </c>
      <c r="AF34" s="26"/>
      <c r="AG34">
        <f t="shared" si="2"/>
        <v>1384.6707311172734</v>
      </c>
      <c r="AI34" s="75">
        <f>PXIL!H34</f>
        <v>0</v>
      </c>
      <c r="AJ34" s="75">
        <f>PXIL!N34</f>
        <v>0</v>
      </c>
      <c r="AK34" s="75">
        <f>RTM_IEX!H34</f>
        <v>4.32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14.810892423833918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1075.6660270301227</v>
      </c>
      <c r="P35" s="77">
        <v>58.56</v>
      </c>
      <c r="Q35" s="77">
        <v>33.67</v>
      </c>
      <c r="R35" s="80">
        <v>44.500000000000007</v>
      </c>
      <c r="S35" s="80">
        <v>0</v>
      </c>
      <c r="T35" s="78">
        <f>SUMPRODUCT(LTA!F35:AJ35,LTA!F$101:AJ$101,LTA!F$103:AJ$103)</f>
        <v>92.740000000000009</v>
      </c>
      <c r="U35" s="78">
        <f>SUMPRODUCT(LTA!F35:AJ35,LTA!F$102:AJ$102,LTA!F$103:AJ$103)</f>
        <v>54.14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232.47</v>
      </c>
      <c r="AB35" s="117">
        <f>-STOA!N35</f>
        <v>-331.75</v>
      </c>
      <c r="AC35">
        <f t="shared" si="0"/>
        <v>18.358522799959957</v>
      </c>
      <c r="AD35">
        <f t="shared" si="1"/>
        <v>1331.0811966539968</v>
      </c>
      <c r="AE35">
        <f>'IDT-1'!B35</f>
        <v>46.292000000000002</v>
      </c>
      <c r="AF35" s="26"/>
      <c r="AG35">
        <f t="shared" si="2"/>
        <v>1377.3731966539967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14.810892423833918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1074.1794338501227</v>
      </c>
      <c r="P36" s="77">
        <v>58.56</v>
      </c>
      <c r="Q36" s="77">
        <v>33.67</v>
      </c>
      <c r="R36" s="80">
        <v>44.500000000000007</v>
      </c>
      <c r="S36" s="80">
        <v>0</v>
      </c>
      <c r="T36" s="78">
        <f>SUMPRODUCT(LTA!F36:AJ36,LTA!F$101:AJ$101,LTA!F$103:AJ$103)</f>
        <v>122.27000000000001</v>
      </c>
      <c r="U36" s="78">
        <f>SUMPRODUCT(LTA!F36:AJ36,LTA!F$102:AJ$102,LTA!F$103:AJ$103)</f>
        <v>51.4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241.20999999999998</v>
      </c>
      <c r="AB36" s="117">
        <f>-STOA!N36</f>
        <v>-331.75</v>
      </c>
      <c r="AC36">
        <f t="shared" si="0"/>
        <v>18.666982907498149</v>
      </c>
      <c r="AD36">
        <f t="shared" si="1"/>
        <v>1363.8161433664586</v>
      </c>
      <c r="AE36">
        <f>'IDT-1'!B36</f>
        <v>53.252000000000002</v>
      </c>
      <c r="AF36" s="26"/>
      <c r="AG36">
        <f t="shared" si="2"/>
        <v>1417.0681433664586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14.810892423833918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1074.1794338501227</v>
      </c>
      <c r="P37" s="77">
        <v>58.56</v>
      </c>
      <c r="Q37" s="77">
        <v>33.67</v>
      </c>
      <c r="R37" s="80">
        <v>44.500000000000007</v>
      </c>
      <c r="S37" s="80">
        <v>0</v>
      </c>
      <c r="T37" s="78">
        <f>SUMPRODUCT(LTA!F37:AJ37,LTA!F$101:AJ$101,LTA!F$103:AJ$103)</f>
        <v>153.37</v>
      </c>
      <c r="U37" s="78">
        <f>SUMPRODUCT(LTA!F37:AJ37,LTA!F$102:AJ$102,LTA!F$103:AJ$103)</f>
        <v>49.89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256.5</v>
      </c>
      <c r="AB37" s="117">
        <f>-STOA!N37</f>
        <v>-331.75</v>
      </c>
      <c r="AC37">
        <f t="shared" si="0"/>
        <v>18.83109559192107</v>
      </c>
      <c r="AD37">
        <f t="shared" si="1"/>
        <v>1434.5320306820356</v>
      </c>
      <c r="AE37">
        <f>'IDT-1'!B37</f>
        <v>41</v>
      </c>
      <c r="AF37" s="26"/>
      <c r="AG37">
        <f t="shared" si="2"/>
        <v>1475.5320306820356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14.810892423833918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1040.9798817385224</v>
      </c>
      <c r="P38" s="77">
        <v>58.56</v>
      </c>
      <c r="Q38" s="77">
        <v>33.67</v>
      </c>
      <c r="R38" s="80">
        <v>44.500000000000007</v>
      </c>
      <c r="S38" s="80">
        <v>0</v>
      </c>
      <c r="T38" s="78">
        <f>SUMPRODUCT(LTA!F38:AJ38,LTA!F$101:AJ$101,LTA!F$103:AJ$103)</f>
        <v>183.39999999999998</v>
      </c>
      <c r="U38" s="78">
        <f>SUMPRODUCT(LTA!F38:AJ38,LTA!F$102:AJ$102,LTA!F$103:AJ$103)</f>
        <v>46.36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269.60000000000002</v>
      </c>
      <c r="AB38" s="117">
        <f>-STOA!N38</f>
        <v>-331.75</v>
      </c>
      <c r="AC38">
        <f t="shared" si="0"/>
        <v>18.896297660861183</v>
      </c>
      <c r="AD38">
        <f t="shared" si="1"/>
        <v>1439.8672765014951</v>
      </c>
      <c r="AE38">
        <f>'IDT-1'!B38</f>
        <v>44</v>
      </c>
      <c r="AF38" s="26"/>
      <c r="AG38">
        <f t="shared" si="2"/>
        <v>1483.8672765014951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14.692720409813965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1004.9809544225226</v>
      </c>
      <c r="P39" s="77">
        <v>58.56</v>
      </c>
      <c r="Q39" s="77">
        <v>33.67</v>
      </c>
      <c r="R39" s="80">
        <v>44.500000000000007</v>
      </c>
      <c r="S39" s="80">
        <v>0</v>
      </c>
      <c r="T39" s="78">
        <f>SUMPRODUCT(LTA!F39:AJ39,LTA!F$101:AJ$101,LTA!F$103:AJ$103)</f>
        <v>213.03</v>
      </c>
      <c r="U39" s="78">
        <f>SUMPRODUCT(LTA!F39:AJ39,LTA!F$102:AJ$102,LTA!F$103:AJ$103)</f>
        <v>42.800000000000004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278.45</v>
      </c>
      <c r="AB39" s="117">
        <f>-STOA!N39</f>
        <v>-331.75</v>
      </c>
      <c r="AC39">
        <f t="shared" si="0"/>
        <v>19.049463784012861</v>
      </c>
      <c r="AD39">
        <f t="shared" si="1"/>
        <v>1479.2170110483237</v>
      </c>
      <c r="AE39">
        <f>'IDT-1'!B39</f>
        <v>61</v>
      </c>
      <c r="AF39" s="26"/>
      <c r="AG39">
        <f t="shared" si="2"/>
        <v>1540.2170110483237</v>
      </c>
      <c r="AI39" s="75">
        <f>PXIL!H39</f>
        <v>0</v>
      </c>
      <c r="AJ39" s="75">
        <f>PXIL!N39</f>
        <v>0</v>
      </c>
      <c r="AK39" s="75">
        <f>RTM_IEX!H39</f>
        <v>29.7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14.692720409813965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990.68976827702249</v>
      </c>
      <c r="P40" s="77">
        <v>58.56</v>
      </c>
      <c r="Q40" s="77">
        <v>33.67</v>
      </c>
      <c r="R40" s="80">
        <v>44.500000000000007</v>
      </c>
      <c r="S40" s="80">
        <v>0</v>
      </c>
      <c r="T40" s="78">
        <f>SUMPRODUCT(LTA!F40:AJ40,LTA!F$101:AJ$101,LTA!F$103:AJ$103)</f>
        <v>218.48000000000002</v>
      </c>
      <c r="U40" s="78">
        <f>SUMPRODUCT(LTA!F40:AJ40,LTA!F$102:AJ$102,LTA!F$103:AJ$103)</f>
        <v>40.51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288.95</v>
      </c>
      <c r="AB40" s="117">
        <f>-STOA!N40</f>
        <v>-331.75</v>
      </c>
      <c r="AC40">
        <f t="shared" si="0"/>
        <v>19.13666134593246</v>
      </c>
      <c r="AD40">
        <f t="shared" si="1"/>
        <v>1489.038627340904</v>
      </c>
      <c r="AE40">
        <f>'IDT-1'!B40</f>
        <v>44</v>
      </c>
      <c r="AF40" s="26"/>
      <c r="AG40">
        <f t="shared" si="2"/>
        <v>1533.038627340904</v>
      </c>
      <c r="AI40" s="75">
        <f>PXIL!H40</f>
        <v>0</v>
      </c>
      <c r="AJ40" s="75">
        <f>PXIL!N40</f>
        <v>0</v>
      </c>
      <c r="AK40" s="75">
        <f>RTM_IEX!H40</f>
        <v>40.24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14.692720409813965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987.27597479773101</v>
      </c>
      <c r="P41" s="77">
        <v>58.56</v>
      </c>
      <c r="Q41" s="77">
        <v>33.67</v>
      </c>
      <c r="R41" s="80">
        <v>44.500000000000007</v>
      </c>
      <c r="S41" s="80">
        <v>0</v>
      </c>
      <c r="T41" s="78">
        <f>SUMPRODUCT(LTA!F41:AJ41,LTA!F$101:AJ$101,LTA!F$103:AJ$103)</f>
        <v>245.3</v>
      </c>
      <c r="U41" s="78">
        <f>SUMPRODUCT(LTA!F41:AJ41,LTA!F$102:AJ$102,LTA!F$103:AJ$103)</f>
        <v>34.620000000000005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299.45</v>
      </c>
      <c r="AB41" s="117">
        <f>-STOA!N41</f>
        <v>-331.75</v>
      </c>
      <c r="AC41">
        <f t="shared" si="0"/>
        <v>19.231491963314696</v>
      </c>
      <c r="AD41">
        <f t="shared" si="1"/>
        <v>1499.7200032442302</v>
      </c>
      <c r="AE41">
        <f>'IDT-1'!B41</f>
        <v>38</v>
      </c>
      <c r="AF41" s="26"/>
      <c r="AG41">
        <f t="shared" si="2"/>
        <v>1537.7200032442302</v>
      </c>
      <c r="AI41" s="75">
        <f>PXIL!H41</f>
        <v>0</v>
      </c>
      <c r="AJ41" s="75">
        <f>PXIL!N41</f>
        <v>0</v>
      </c>
      <c r="AK41" s="75">
        <f>RTM_IEX!H41</f>
        <v>23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14.692720409813965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1007.8035074276517</v>
      </c>
      <c r="P42" s="77">
        <v>58.56</v>
      </c>
      <c r="Q42" s="77">
        <v>33.67</v>
      </c>
      <c r="R42" s="80">
        <v>44.500000000000007</v>
      </c>
      <c r="S42" s="80">
        <v>0</v>
      </c>
      <c r="T42" s="78">
        <f>SUMPRODUCT(LTA!F42:AJ42,LTA!F$101:AJ$101,LTA!F$103:AJ$103)</f>
        <v>273.01</v>
      </c>
      <c r="U42" s="78">
        <f>SUMPRODUCT(LTA!F42:AJ42,LTA!F$102:AJ$102,LTA!F$103:AJ$103)</f>
        <v>33.57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313.45</v>
      </c>
      <c r="AB42" s="117">
        <f>-STOA!N42</f>
        <v>-331.75</v>
      </c>
      <c r="AC42">
        <f t="shared" si="0"/>
        <v>19.786838250457997</v>
      </c>
      <c r="AD42">
        <f t="shared" si="1"/>
        <v>1562.2721895870077</v>
      </c>
      <c r="AE42">
        <f>'IDT-1'!B42</f>
        <v>15</v>
      </c>
      <c r="AF42" s="26"/>
      <c r="AG42">
        <f t="shared" si="2"/>
        <v>1577.2721895870077</v>
      </c>
      <c r="AI42" s="75">
        <f>PXIL!H42</f>
        <v>0</v>
      </c>
      <c r="AJ42" s="75">
        <f>PXIL!N42</f>
        <v>0</v>
      </c>
      <c r="AK42" s="75">
        <f>RTM_IEX!H42</f>
        <v>24.92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14.692720409813965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988.04639756945176</v>
      </c>
      <c r="P43" s="77">
        <v>58.56</v>
      </c>
      <c r="Q43" s="77">
        <v>33.67</v>
      </c>
      <c r="R43" s="80">
        <v>44.500000000000007</v>
      </c>
      <c r="S43" s="80">
        <v>0</v>
      </c>
      <c r="T43" s="78">
        <f>SUMPRODUCT(LTA!F43:AJ43,LTA!F$101:AJ$101,LTA!F$103:AJ$103)</f>
        <v>295.90999999999997</v>
      </c>
      <c r="U43" s="78">
        <f>SUMPRODUCT(LTA!F43:AJ43,LTA!F$102:AJ$102,LTA!F$103:AJ$103)</f>
        <v>31.599999999999998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304.16000000000003</v>
      </c>
      <c r="AB43" s="117">
        <f>-STOA!N43</f>
        <v>-331.75</v>
      </c>
      <c r="AC43">
        <f t="shared" si="0"/>
        <v>19.841863683705835</v>
      </c>
      <c r="AD43">
        <f t="shared" si="1"/>
        <v>1568.4700542955595</v>
      </c>
      <c r="AE43">
        <f>'IDT-1'!B43</f>
        <v>0</v>
      </c>
      <c r="AF43" s="26"/>
      <c r="AG43">
        <f t="shared" si="2"/>
        <v>1568.4700542955595</v>
      </c>
      <c r="AI43" s="75">
        <f>PXIL!H43</f>
        <v>0</v>
      </c>
      <c r="AJ43" s="75">
        <f>PXIL!N43</f>
        <v>0</v>
      </c>
      <c r="AK43" s="75">
        <f>RTM_IEX!H43</f>
        <v>39.29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14.692720409813965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982.54122945275174</v>
      </c>
      <c r="P44" s="77">
        <v>58.56</v>
      </c>
      <c r="Q44" s="77">
        <v>33.67</v>
      </c>
      <c r="R44" s="80">
        <v>44.500000000000007</v>
      </c>
      <c r="S44" s="80">
        <v>0</v>
      </c>
      <c r="T44" s="78">
        <f>SUMPRODUCT(LTA!F44:AJ44,LTA!F$101:AJ$101,LTA!F$103:AJ$103)</f>
        <v>314.07</v>
      </c>
      <c r="U44" s="78">
        <f>SUMPRODUCT(LTA!F44:AJ44,LTA!F$102:AJ$102,LTA!F$103:AJ$103)</f>
        <v>21.29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282.42</v>
      </c>
      <c r="AB44" s="117">
        <f>-STOA!N44</f>
        <v>-331.75</v>
      </c>
      <c r="AC44">
        <f t="shared" si="0"/>
        <v>19.620586204278879</v>
      </c>
      <c r="AD44">
        <f t="shared" si="1"/>
        <v>1543.5461636582868</v>
      </c>
      <c r="AE44">
        <f>'IDT-1'!B44</f>
        <v>0</v>
      </c>
      <c r="AF44" s="26"/>
      <c r="AG44">
        <f t="shared" si="2"/>
        <v>1543.5461636582868</v>
      </c>
      <c r="AI44" s="75">
        <f>PXIL!H44</f>
        <v>0</v>
      </c>
      <c r="AJ44" s="75">
        <f>PXIL!N44</f>
        <v>0</v>
      </c>
      <c r="AK44" s="75">
        <f>RTM_IEX!H44</f>
        <v>33.54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9.3764205325281349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971.10835442695156</v>
      </c>
      <c r="P45" s="77">
        <v>58.56</v>
      </c>
      <c r="Q45" s="77">
        <v>33.67</v>
      </c>
      <c r="R45" s="80">
        <v>44.500000000000007</v>
      </c>
      <c r="S45" s="80">
        <v>0</v>
      </c>
      <c r="T45" s="78">
        <f>SUMPRODUCT(LTA!F45:AJ45,LTA!F$101:AJ$101,LTA!F$103:AJ$103)</f>
        <v>324.45</v>
      </c>
      <c r="U45" s="78">
        <f>SUMPRODUCT(LTA!F45:AJ45,LTA!F$102:AJ$102,LTA!F$103:AJ$103)</f>
        <v>21.27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239.26999999999998</v>
      </c>
      <c r="AB45" s="117">
        <f>-STOA!N45</f>
        <v>-331.75</v>
      </c>
      <c r="AC45">
        <f t="shared" si="0"/>
        <v>19.403849465131721</v>
      </c>
      <c r="AD45">
        <f t="shared" si="1"/>
        <v>1519.133725494348</v>
      </c>
      <c r="AE45">
        <f>'IDT-1'!B45</f>
        <v>24</v>
      </c>
      <c r="AF45" s="26"/>
      <c r="AG45">
        <f t="shared" si="2"/>
        <v>1543.133725494348</v>
      </c>
      <c r="AI45" s="75">
        <f>PXIL!H45</f>
        <v>0</v>
      </c>
      <c r="AJ45" s="75">
        <f>PXIL!N45</f>
        <v>0</v>
      </c>
      <c r="AK45" s="75">
        <f>RTM_IEX!H45</f>
        <v>58.45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9.3764205325281349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938.01137398357264</v>
      </c>
      <c r="P46" s="77">
        <v>58.56</v>
      </c>
      <c r="Q46" s="77">
        <v>33.67</v>
      </c>
      <c r="R46" s="80">
        <v>44.500000000000007</v>
      </c>
      <c r="S46" s="80">
        <v>0</v>
      </c>
      <c r="T46" s="78">
        <f>SUMPRODUCT(LTA!F46:AJ46,LTA!F$101:AJ$101,LTA!F$103:AJ$103)</f>
        <v>336.44000000000005</v>
      </c>
      <c r="U46" s="78">
        <f>SUMPRODUCT(LTA!F46:AJ46,LTA!F$102:AJ$102,LTA!F$103:AJ$103)</f>
        <v>21.25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228.68999999999997</v>
      </c>
      <c r="AB46" s="117">
        <f>-STOA!N46</f>
        <v>-331.75</v>
      </c>
      <c r="AC46">
        <f t="shared" si="0"/>
        <v>19.419892037229985</v>
      </c>
      <c r="AD46">
        <f t="shared" si="1"/>
        <v>1520.9407024788709</v>
      </c>
      <c r="AE46">
        <f>'IDT-1'!B46</f>
        <v>0</v>
      </c>
      <c r="AF46" s="26"/>
      <c r="AG46">
        <f t="shared" si="2"/>
        <v>1520.9407024788709</v>
      </c>
      <c r="AI46" s="75">
        <f>PXIL!H46</f>
        <v>0</v>
      </c>
      <c r="AJ46" s="75">
        <f>PXIL!N46</f>
        <v>0</v>
      </c>
      <c r="AK46" s="75">
        <f>RTM_IEX!H46</f>
        <v>91.98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14.304873996122957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133.58000000000001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922.75760461035429</v>
      </c>
      <c r="P47" s="77">
        <v>58.56</v>
      </c>
      <c r="Q47" s="77">
        <v>33.67</v>
      </c>
      <c r="R47" s="80">
        <v>44.500000000000007</v>
      </c>
      <c r="S47" s="80">
        <v>0</v>
      </c>
      <c r="T47" s="78">
        <f>SUMPRODUCT(LTA!F47:AJ47,LTA!F$101:AJ$101,LTA!F$103:AJ$103)</f>
        <v>347.87000000000006</v>
      </c>
      <c r="U47" s="78">
        <f>SUMPRODUCT(LTA!F47:AJ47,LTA!F$102:AJ$102,LTA!F$103:AJ$103)</f>
        <v>20.84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223.30999999999997</v>
      </c>
      <c r="AB47" s="117">
        <f>-STOA!N47</f>
        <v>-331.75</v>
      </c>
      <c r="AC47">
        <f t="shared" si="0"/>
        <v>19.289693257225299</v>
      </c>
      <c r="AD47">
        <f t="shared" si="1"/>
        <v>1506.275585349252</v>
      </c>
      <c r="AE47">
        <f>'IDT-1'!B47</f>
        <v>0</v>
      </c>
      <c r="AF47" s="26"/>
      <c r="AG47">
        <f t="shared" si="2"/>
        <v>1506.275585349252</v>
      </c>
      <c r="AI47" s="75">
        <f>PXIL!H47</f>
        <v>0</v>
      </c>
      <c r="AJ47" s="75">
        <f>PXIL!N47</f>
        <v>0</v>
      </c>
      <c r="AK47" s="75">
        <f>RTM_IEX!H47</f>
        <v>47.91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14.304873996122957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133.58000000000001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922.75736589032317</v>
      </c>
      <c r="P48" s="77">
        <v>58.56</v>
      </c>
      <c r="Q48" s="77">
        <v>33.67</v>
      </c>
      <c r="R48" s="80">
        <v>44.500000000000007</v>
      </c>
      <c r="S48" s="80">
        <v>0</v>
      </c>
      <c r="T48" s="78">
        <f>SUMPRODUCT(LTA!F48:AJ48,LTA!F$101:AJ$101,LTA!F$103:AJ$103)</f>
        <v>354.69999999999993</v>
      </c>
      <c r="U48" s="78">
        <f>SUMPRODUCT(LTA!F48:AJ48,LTA!F$102:AJ$102,LTA!F$103:AJ$103)</f>
        <v>20.28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187.77999999999997</v>
      </c>
      <c r="AB48" s="117">
        <f>-STOA!N48</f>
        <v>-331.75</v>
      </c>
      <c r="AC48">
        <f t="shared" si="0"/>
        <v>19.116507156489021</v>
      </c>
      <c r="AD48">
        <f t="shared" si="1"/>
        <v>1486.7685327299569</v>
      </c>
      <c r="AE48">
        <f>'IDT-1'!B48</f>
        <v>0</v>
      </c>
      <c r="AF48" s="26"/>
      <c r="AG48">
        <f t="shared" si="2"/>
        <v>1486.7685327299569</v>
      </c>
      <c r="AI48" s="75">
        <f>PXIL!H48</f>
        <v>0</v>
      </c>
      <c r="AJ48" s="75">
        <f>PXIL!N48</f>
        <v>0</v>
      </c>
      <c r="AK48" s="75">
        <f>RTM_IEX!H48</f>
        <v>57.49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14.304873996122957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133.58000000000001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922.37182524672335</v>
      </c>
      <c r="P49" s="77">
        <v>58.56</v>
      </c>
      <c r="Q49" s="77">
        <v>33.67</v>
      </c>
      <c r="R49" s="80">
        <v>44.500000000000007</v>
      </c>
      <c r="S49" s="80">
        <v>0</v>
      </c>
      <c r="T49" s="78">
        <f>SUMPRODUCT(LTA!F49:AJ49,LTA!F$101:AJ$101,LTA!F$103:AJ$103)</f>
        <v>361.41000000000008</v>
      </c>
      <c r="U49" s="78">
        <f>SUMPRODUCT(LTA!F49:AJ49,LTA!F$102:AJ$102,LTA!F$103:AJ$103)</f>
        <v>19.93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157.15999999999997</v>
      </c>
      <c r="AB49" s="117">
        <f>-STOA!N49</f>
        <v>-331.75</v>
      </c>
      <c r="AC49">
        <f t="shared" si="0"/>
        <v>19.034442398825348</v>
      </c>
      <c r="AD49">
        <f t="shared" si="1"/>
        <v>1477.525056844021</v>
      </c>
      <c r="AE49">
        <f>'IDT-1'!B49</f>
        <v>19</v>
      </c>
      <c r="AF49" s="26"/>
      <c r="AG49">
        <f t="shared" si="2"/>
        <v>1496.525056844021</v>
      </c>
      <c r="AI49" s="75">
        <f>PXIL!H49</f>
        <v>0</v>
      </c>
      <c r="AJ49" s="75">
        <f>PXIL!N49</f>
        <v>0</v>
      </c>
      <c r="AK49" s="75">
        <f>RTM_IEX!H49</f>
        <v>72.81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14.304873996122957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133.58000000000001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912.82141548535515</v>
      </c>
      <c r="P50" s="77">
        <v>58.56</v>
      </c>
      <c r="Q50" s="77">
        <v>33.67</v>
      </c>
      <c r="R50" s="80">
        <v>44.500000000000007</v>
      </c>
      <c r="S50" s="80">
        <v>0</v>
      </c>
      <c r="T50" s="78">
        <f>SUMPRODUCT(LTA!F50:AJ50,LTA!F$101:AJ$101,LTA!F$103:AJ$103)</f>
        <v>362.57999999999993</v>
      </c>
      <c r="U50" s="78">
        <f>SUMPRODUCT(LTA!F50:AJ50,LTA!F$102:AJ$102,LTA!F$103:AJ$103)</f>
        <v>19.75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159.95999999999998</v>
      </c>
      <c r="AB50" s="117">
        <f>-STOA!N50</f>
        <v>-331.75</v>
      </c>
      <c r="AC50">
        <f t="shared" si="0"/>
        <v>18.898429512925308</v>
      </c>
      <c r="AD50">
        <f t="shared" si="1"/>
        <v>1462.2050599685529</v>
      </c>
      <c r="AE50">
        <f>'IDT-1'!B50</f>
        <v>0</v>
      </c>
      <c r="AF50" s="26"/>
      <c r="AG50">
        <f t="shared" si="2"/>
        <v>1462.2050599685529</v>
      </c>
      <c r="AI50" s="75">
        <f>PXIL!H50</f>
        <v>0</v>
      </c>
      <c r="AJ50" s="75">
        <f>PXIL!N50</f>
        <v>0</v>
      </c>
      <c r="AK50" s="75">
        <f>RTM_IEX!H50</f>
        <v>62.28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14.304873996122957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133.58000000000001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912.5533426990562</v>
      </c>
      <c r="P51" s="77">
        <v>58.56</v>
      </c>
      <c r="Q51" s="77">
        <v>33.67</v>
      </c>
      <c r="R51" s="80">
        <v>44.500000000000007</v>
      </c>
      <c r="S51" s="80">
        <v>0</v>
      </c>
      <c r="T51" s="78">
        <f>SUMPRODUCT(LTA!F51:AJ51,LTA!F$101:AJ$101,LTA!F$103:AJ$103)</f>
        <v>363.43999999999994</v>
      </c>
      <c r="U51" s="78">
        <f>SUMPRODUCT(LTA!F51:AJ51,LTA!F$102:AJ$102,LTA!F$103:AJ$103)</f>
        <v>23.009999999999998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159.95999999999998</v>
      </c>
      <c r="AB51" s="117">
        <f>-STOA!N51</f>
        <v>-331.75</v>
      </c>
      <c r="AC51">
        <f t="shared" si="0"/>
        <v>18.654070472405877</v>
      </c>
      <c r="AD51">
        <f t="shared" si="1"/>
        <v>1434.6813462227735</v>
      </c>
      <c r="AE51">
        <f>'IDT-1'!B51</f>
        <v>0</v>
      </c>
      <c r="AF51" s="26"/>
      <c r="AG51">
        <f t="shared" si="2"/>
        <v>1434.6813462227735</v>
      </c>
      <c r="AI51" s="75">
        <f>PXIL!H51</f>
        <v>0</v>
      </c>
      <c r="AJ51" s="75">
        <f>PXIL!N51</f>
        <v>0</v>
      </c>
      <c r="AK51" s="75">
        <f>RTM_IEX!H51</f>
        <v>30.66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14.304873996122957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133.58000000000001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912.55738451104526</v>
      </c>
      <c r="P52" s="77">
        <v>58.56</v>
      </c>
      <c r="Q52" s="77">
        <v>33.67</v>
      </c>
      <c r="R52" s="80">
        <v>44.500000000000007</v>
      </c>
      <c r="S52" s="80">
        <v>0</v>
      </c>
      <c r="T52" s="78">
        <f>SUMPRODUCT(LTA!F52:AJ52,LTA!F$101:AJ$101,LTA!F$103:AJ$103)</f>
        <v>364.83999999999992</v>
      </c>
      <c r="U52" s="78">
        <f>SUMPRODUCT(LTA!F52:AJ52,LTA!F$102:AJ$102,LTA!F$103:AJ$103)</f>
        <v>22.72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159.95999999999998</v>
      </c>
      <c r="AB52" s="117">
        <f>-STOA!N52</f>
        <v>-331.75</v>
      </c>
      <c r="AC52">
        <f t="shared" si="0"/>
        <v>18.39406604035138</v>
      </c>
      <c r="AD52">
        <f t="shared" si="1"/>
        <v>1405.3953924668169</v>
      </c>
      <c r="AE52">
        <f>'IDT-1'!B52</f>
        <v>0</v>
      </c>
      <c r="AF52" s="26"/>
      <c r="AG52">
        <f t="shared" si="2"/>
        <v>1405.3953924668169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14.304873996122957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78.41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880.89876687372214</v>
      </c>
      <c r="P53" s="77">
        <v>58.56</v>
      </c>
      <c r="Q53" s="77">
        <v>33.67</v>
      </c>
      <c r="R53" s="80">
        <v>44.500000000000007</v>
      </c>
      <c r="S53" s="80">
        <v>0</v>
      </c>
      <c r="T53" s="78">
        <f>SUMPRODUCT(LTA!F53:AJ53,LTA!F$101:AJ$101,LTA!F$103:AJ$103)</f>
        <v>364.55999999999995</v>
      </c>
      <c r="U53" s="78">
        <f>SUMPRODUCT(LTA!F53:AJ53,LTA!F$102:AJ$102,LTA!F$103:AJ$103)</f>
        <v>23.2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159.95999999999998</v>
      </c>
      <c r="AB53" s="117">
        <f>-STOA!N53</f>
        <v>-331.75</v>
      </c>
      <c r="AC53">
        <f t="shared" si="0"/>
        <v>17.749742205142937</v>
      </c>
      <c r="AD53">
        <f t="shared" si="1"/>
        <v>1332.8210986647025</v>
      </c>
      <c r="AE53">
        <f>'IDT-1'!B53</f>
        <v>0</v>
      </c>
      <c r="AF53" s="26"/>
      <c r="AG53">
        <f t="shared" si="2"/>
        <v>1332.8210986647025</v>
      </c>
      <c r="AI53" s="75">
        <f>PXIL!H53</f>
        <v>0</v>
      </c>
      <c r="AJ53" s="75">
        <f>PXIL!N53</f>
        <v>0</v>
      </c>
      <c r="AK53" s="75">
        <f>RTM_IEX!H53</f>
        <v>13.41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14.304873996122957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78.41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880.89876687372214</v>
      </c>
      <c r="P54" s="77">
        <v>58.56</v>
      </c>
      <c r="Q54" s="77">
        <v>33.67</v>
      </c>
      <c r="R54" s="80">
        <v>44.500000000000007</v>
      </c>
      <c r="S54" s="80">
        <v>0</v>
      </c>
      <c r="T54" s="78">
        <f>SUMPRODUCT(LTA!F54:AJ54,LTA!F$101:AJ$101,LTA!F$103:AJ$103)</f>
        <v>364.40000000000003</v>
      </c>
      <c r="U54" s="78">
        <f>SUMPRODUCT(LTA!F54:AJ54,LTA!F$102:AJ$102,LTA!F$103:AJ$103)</f>
        <v>22.85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159.95999999999998</v>
      </c>
      <c r="AB54" s="117">
        <f>-STOA!N54</f>
        <v>-331.75</v>
      </c>
      <c r="AC54">
        <f t="shared" si="0"/>
        <v>17.742661862931477</v>
      </c>
      <c r="AD54">
        <f t="shared" si="1"/>
        <v>1305.9081790069138</v>
      </c>
      <c r="AE54">
        <f>'IDT-1'!B54</f>
        <v>0</v>
      </c>
      <c r="AF54" s="26"/>
      <c r="AG54">
        <f t="shared" si="2"/>
        <v>1305.9081790069138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14.304873996122957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78.410000000000011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921.64236206730823</v>
      </c>
      <c r="P55" s="77">
        <v>58.56</v>
      </c>
      <c r="Q55" s="77">
        <v>33.67</v>
      </c>
      <c r="R55" s="80">
        <v>44.500000000000007</v>
      </c>
      <c r="S55" s="80">
        <v>0</v>
      </c>
      <c r="T55" s="78">
        <f>SUMPRODUCT(LTA!F55:AJ55,LTA!F$101:AJ$101,LTA!F$103:AJ$103)</f>
        <v>365.4</v>
      </c>
      <c r="U55" s="78">
        <f>SUMPRODUCT(LTA!F55:AJ55,LTA!F$102:AJ$102,LTA!F$103:AJ$103)</f>
        <v>29.049999999999997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159.95999999999998</v>
      </c>
      <c r="AB55" s="117">
        <f>-STOA!N55</f>
        <v>-331.75</v>
      </c>
      <c r="AC55">
        <f t="shared" si="0"/>
        <v>18.786034427188703</v>
      </c>
      <c r="AD55">
        <f t="shared" si="1"/>
        <v>1282.8084016362423</v>
      </c>
      <c r="AE55">
        <f>'IDT-1'!B55</f>
        <v>0</v>
      </c>
      <c r="AF55" s="26"/>
      <c r="AG55">
        <f t="shared" si="2"/>
        <v>1282.8084016362423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14.304873996122957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78.410000000000011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922.88892306108573</v>
      </c>
      <c r="P56" s="77">
        <v>58.56</v>
      </c>
      <c r="Q56" s="77">
        <v>33.67</v>
      </c>
      <c r="R56" s="80">
        <v>44.500000000000007</v>
      </c>
      <c r="S56" s="80">
        <v>0</v>
      </c>
      <c r="T56" s="78">
        <f>SUMPRODUCT(LTA!F56:AJ56,LTA!F$101:AJ$101,LTA!F$103:AJ$103)</f>
        <v>365.32</v>
      </c>
      <c r="U56" s="78">
        <f>SUMPRODUCT(LTA!F56:AJ56,LTA!F$102:AJ$102,LTA!F$103:AJ$103)</f>
        <v>28.54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159.95999999999998</v>
      </c>
      <c r="AB56" s="117">
        <f>-STOA!N56</f>
        <v>-331.75</v>
      </c>
      <c r="AC56">
        <f t="shared" si="0"/>
        <v>19.129181009777369</v>
      </c>
      <c r="AD56">
        <f t="shared" si="1"/>
        <v>1245.1218160474314</v>
      </c>
      <c r="AE56">
        <f>'IDT-1'!B56</f>
        <v>0</v>
      </c>
      <c r="AF56" s="26"/>
      <c r="AG56">
        <f t="shared" si="2"/>
        <v>1245.1218160474314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14.304873996122957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78.410000000000011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933.17166155737743</v>
      </c>
      <c r="P57" s="77">
        <v>58.56</v>
      </c>
      <c r="Q57" s="77">
        <v>33.67</v>
      </c>
      <c r="R57" s="80">
        <v>44.500000000000007</v>
      </c>
      <c r="S57" s="80">
        <v>0</v>
      </c>
      <c r="T57" s="78">
        <f>SUMPRODUCT(LTA!F57:AJ57,LTA!F$101:AJ$101,LTA!F$103:AJ$103)</f>
        <v>365.09000000000003</v>
      </c>
      <c r="U57" s="78">
        <f>SUMPRODUCT(LTA!F57:AJ57,LTA!F$102:AJ$102,LTA!F$103:AJ$103)</f>
        <v>33.520000000000003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159.95999999999998</v>
      </c>
      <c r="AB57" s="117">
        <f>-STOA!N57</f>
        <v>-331.75</v>
      </c>
      <c r="AC57">
        <f t="shared" si="0"/>
        <v>19.430153531466448</v>
      </c>
      <c r="AD57">
        <f t="shared" si="1"/>
        <v>1240.8535820220338</v>
      </c>
      <c r="AE57">
        <f>'IDT-1'!B57</f>
        <v>0</v>
      </c>
      <c r="AF57" s="26"/>
      <c r="AG57">
        <f t="shared" si="2"/>
        <v>1240.8535820220338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14.304873996122957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78.410000000000011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938.36705593411421</v>
      </c>
      <c r="P58" s="77">
        <v>58.56</v>
      </c>
      <c r="Q58" s="77">
        <v>33.67</v>
      </c>
      <c r="R58" s="80">
        <v>44.500000000000007</v>
      </c>
      <c r="S58" s="80">
        <v>0</v>
      </c>
      <c r="T58" s="78">
        <f>SUMPRODUCT(LTA!F58:AJ58,LTA!F$101:AJ$101,LTA!F$103:AJ$103)</f>
        <v>364.66</v>
      </c>
      <c r="U58" s="78">
        <f>SUMPRODUCT(LTA!F58:AJ58,LTA!F$102:AJ$102,LTA!F$103:AJ$103)</f>
        <v>33.589999999999996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152.95999999999998</v>
      </c>
      <c r="AB58" s="117">
        <f>-STOA!N58</f>
        <v>-331.75</v>
      </c>
      <c r="AC58">
        <f t="shared" si="0"/>
        <v>19.402226874459533</v>
      </c>
      <c r="AD58">
        <f t="shared" si="1"/>
        <v>1239.7169030557777</v>
      </c>
      <c r="AE58">
        <f>'IDT-1'!B58</f>
        <v>0</v>
      </c>
      <c r="AF58" s="26"/>
      <c r="AG58">
        <f t="shared" si="2"/>
        <v>1239.7169030557777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-139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14.304873996122957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78.41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934.57197934302314</v>
      </c>
      <c r="P59" s="77">
        <v>58.56</v>
      </c>
      <c r="Q59" s="77">
        <v>33.67</v>
      </c>
      <c r="R59" s="80">
        <v>44.500000000000007</v>
      </c>
      <c r="S59" s="80">
        <v>0</v>
      </c>
      <c r="T59" s="78">
        <f>SUMPRODUCT(LTA!F59:AJ59,LTA!F$101:AJ$101,LTA!F$103:AJ$103)</f>
        <v>363.89</v>
      </c>
      <c r="U59" s="78">
        <f>SUMPRODUCT(LTA!F59:AJ59,LTA!F$102:AJ$102,LTA!F$103:AJ$103)</f>
        <v>33.119999999999997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149.45999999999998</v>
      </c>
      <c r="AB59" s="117">
        <f>-STOA!N59</f>
        <v>-381.75</v>
      </c>
      <c r="AC59">
        <f t="shared" si="0"/>
        <v>19.051896247269877</v>
      </c>
      <c r="AD59">
        <f t="shared" si="1"/>
        <v>1262.5321570918761</v>
      </c>
      <c r="AE59">
        <f>'IDT-1'!B59</f>
        <v>0</v>
      </c>
      <c r="AF59" s="26"/>
      <c r="AG59">
        <f t="shared" si="2"/>
        <v>1262.5321570918761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14.304873996122957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78.41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922.12144488533147</v>
      </c>
      <c r="P60" s="77">
        <v>58.56</v>
      </c>
      <c r="Q60" s="77">
        <v>33.67</v>
      </c>
      <c r="R60" s="80">
        <v>44.500000000000007</v>
      </c>
      <c r="S60" s="80">
        <v>0</v>
      </c>
      <c r="T60" s="78">
        <f>SUMPRODUCT(LTA!F60:AJ60,LTA!F$101:AJ$101,LTA!F$103:AJ$103)</f>
        <v>362.40999999999997</v>
      </c>
      <c r="U60" s="78">
        <f>SUMPRODUCT(LTA!F60:AJ60,LTA!F$102:AJ$102,LTA!F$103:AJ$103)</f>
        <v>32.700000000000003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145.95999999999998</v>
      </c>
      <c r="AB60" s="117">
        <f>-STOA!N60</f>
        <v>-381.75</v>
      </c>
      <c r="AC60">
        <f t="shared" si="0"/>
        <v>18.939202181653165</v>
      </c>
      <c r="AD60">
        <f t="shared" si="1"/>
        <v>1239.7943166998011</v>
      </c>
      <c r="AE60">
        <f>'IDT-1'!B60</f>
        <v>0</v>
      </c>
      <c r="AF60" s="26"/>
      <c r="AG60">
        <f t="shared" si="2"/>
        <v>1239.7943166998011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13.570241820768135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78.41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934.75966275026963</v>
      </c>
      <c r="P61" s="77">
        <v>58.56</v>
      </c>
      <c r="Q61" s="77">
        <v>33.67</v>
      </c>
      <c r="R61" s="80">
        <v>44.500000000000007</v>
      </c>
      <c r="S61" s="80">
        <v>0</v>
      </c>
      <c r="T61" s="78">
        <f>SUMPRODUCT(LTA!F61:AJ61,LTA!F$101:AJ$101,LTA!F$103:AJ$103)</f>
        <v>359.84</v>
      </c>
      <c r="U61" s="78">
        <f>SUMPRODUCT(LTA!F61:AJ61,LTA!F$102:AJ$102,LTA!F$103:AJ$103)</f>
        <v>31.89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138.95999999999998</v>
      </c>
      <c r="AB61" s="117">
        <f>-STOA!N61</f>
        <v>-381.75</v>
      </c>
      <c r="AC61">
        <f t="shared" si="0"/>
        <v>19.414272366875661</v>
      </c>
      <c r="AD61">
        <f t="shared" si="1"/>
        <v>1188.8428322041623</v>
      </c>
      <c r="AE61">
        <f>'IDT-1'!B61</f>
        <v>0</v>
      </c>
      <c r="AF61" s="26"/>
      <c r="AG61">
        <f t="shared" si="2"/>
        <v>1188.8428322041623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13.570241820768135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78.41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944.48052640563935</v>
      </c>
      <c r="P62" s="77">
        <v>58.56</v>
      </c>
      <c r="Q62" s="77">
        <v>33.67</v>
      </c>
      <c r="R62" s="80">
        <v>44.500000000000007</v>
      </c>
      <c r="S62" s="80">
        <v>0</v>
      </c>
      <c r="T62" s="78">
        <f>SUMPRODUCT(LTA!F62:AJ62,LTA!F$101:AJ$101,LTA!F$103:AJ$103)</f>
        <v>353.71</v>
      </c>
      <c r="U62" s="78">
        <f>SUMPRODUCT(LTA!F62:AJ62,LTA!F$102:AJ$102,LTA!F$103:AJ$103)</f>
        <v>31.4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131.95999999999998</v>
      </c>
      <c r="AB62" s="117">
        <f>-STOA!N62</f>
        <v>-381.75</v>
      </c>
      <c r="AC62">
        <f t="shared" si="0"/>
        <v>19.468741242264866</v>
      </c>
      <c r="AD62">
        <f t="shared" si="1"/>
        <v>1174.8892269841426</v>
      </c>
      <c r="AE62">
        <f>'IDT-1'!B62</f>
        <v>0</v>
      </c>
      <c r="AF62" s="26"/>
      <c r="AG62">
        <f t="shared" si="2"/>
        <v>1174.8892269841426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-125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13.909103840682787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78.41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950.42652683853942</v>
      </c>
      <c r="P63" s="77">
        <v>58.56</v>
      </c>
      <c r="Q63" s="77">
        <v>33.67</v>
      </c>
      <c r="R63" s="80">
        <v>44.500000000000007</v>
      </c>
      <c r="S63" s="80">
        <v>0</v>
      </c>
      <c r="T63" s="78">
        <f>SUMPRODUCT(LTA!F63:AJ63,LTA!F$101:AJ$101,LTA!F$103:AJ$103)</f>
        <v>350.1</v>
      </c>
      <c r="U63" s="78">
        <f>SUMPRODUCT(LTA!F63:AJ63,LTA!F$102:AJ$102,LTA!F$103:AJ$103)</f>
        <v>31.28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126.36000000000001</v>
      </c>
      <c r="AB63" s="117">
        <f>-STOA!N63</f>
        <v>-381.75</v>
      </c>
      <c r="AC63">
        <f t="shared" si="0"/>
        <v>19.228868971316945</v>
      </c>
      <c r="AD63">
        <f t="shared" si="1"/>
        <v>1196.0839617079055</v>
      </c>
      <c r="AE63">
        <f>'IDT-1'!B63</f>
        <v>0</v>
      </c>
      <c r="AF63" s="26"/>
      <c r="AG63">
        <f t="shared" si="2"/>
        <v>1196.0839617079055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13.570241820768135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78.41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960.15467722173935</v>
      </c>
      <c r="P64" s="77">
        <v>58.56</v>
      </c>
      <c r="Q64" s="77">
        <v>33.67</v>
      </c>
      <c r="R64" s="80">
        <v>44.500000000000007</v>
      </c>
      <c r="S64" s="80">
        <v>0</v>
      </c>
      <c r="T64" s="78">
        <f>SUMPRODUCT(LTA!F64:AJ64,LTA!F$101:AJ$101,LTA!F$103:AJ$103)</f>
        <v>331.55999999999995</v>
      </c>
      <c r="U64" s="78">
        <f>SUMPRODUCT(LTA!F64:AJ64,LTA!F$102:AJ$102,LTA!F$103:AJ$103)</f>
        <v>31.28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114.46000000000001</v>
      </c>
      <c r="AB64" s="117">
        <f>-STOA!N64</f>
        <v>-381.75</v>
      </c>
      <c r="AC64">
        <f t="shared" si="0"/>
        <v>18.999232071302878</v>
      </c>
      <c r="AD64">
        <f t="shared" si="1"/>
        <v>1180.2628869712046</v>
      </c>
      <c r="AE64">
        <f>'IDT-1'!B64</f>
        <v>0</v>
      </c>
      <c r="AF64" s="26"/>
      <c r="AG64">
        <f t="shared" si="2"/>
        <v>1180.2628869712046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-96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13.570241820768135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78.41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945.08014381893884</v>
      </c>
      <c r="P65" s="77">
        <v>58.56</v>
      </c>
      <c r="Q65" s="77">
        <v>33.67</v>
      </c>
      <c r="R65" s="80">
        <v>44.500000000000007</v>
      </c>
      <c r="S65" s="80">
        <v>0</v>
      </c>
      <c r="T65" s="78">
        <f>SUMPRODUCT(LTA!F65:AJ65,LTA!F$101:AJ$101,LTA!F$103:AJ$103)</f>
        <v>310.57</v>
      </c>
      <c r="U65" s="78">
        <f>SUMPRODUCT(LTA!F65:AJ65,LTA!F$102:AJ$102,LTA!F$103:AJ$103)</f>
        <v>31.34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107.46000000000001</v>
      </c>
      <c r="AB65" s="117">
        <f>-STOA!N65</f>
        <v>-381.75</v>
      </c>
      <c r="AC65">
        <f t="shared" si="0"/>
        <v>18.700695325057993</v>
      </c>
      <c r="AD65">
        <f t="shared" si="1"/>
        <v>1128.5568903146489</v>
      </c>
      <c r="AE65">
        <f>'IDT-1'!B65</f>
        <v>0</v>
      </c>
      <c r="AF65" s="26"/>
      <c r="AG65">
        <f t="shared" si="2"/>
        <v>1128.5568903146489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13.909103840682787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78.41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960.84730870593887</v>
      </c>
      <c r="P66" s="77">
        <v>58.56</v>
      </c>
      <c r="Q66" s="77">
        <v>33.67</v>
      </c>
      <c r="R66" s="80">
        <v>44.500000000000007</v>
      </c>
      <c r="S66" s="80">
        <v>0</v>
      </c>
      <c r="T66" s="78">
        <f>SUMPRODUCT(LTA!F66:AJ66,LTA!F$101:AJ$101,LTA!F$103:AJ$103)</f>
        <v>288.96000000000004</v>
      </c>
      <c r="U66" s="78">
        <f>SUMPRODUCT(LTA!F66:AJ66,LTA!F$102:AJ$102,LTA!F$103:AJ$103)</f>
        <v>31.38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100.46000000000001</v>
      </c>
      <c r="AB66" s="117">
        <f>-STOA!N66</f>
        <v>-381.75</v>
      </c>
      <c r="AC66">
        <f t="shared" si="0"/>
        <v>18.519987341661285</v>
      </c>
      <c r="AD66">
        <f t="shared" si="1"/>
        <v>1124.2736252049606</v>
      </c>
      <c r="AE66">
        <f>'IDT-1'!B66</f>
        <v>0</v>
      </c>
      <c r="AF66" s="26"/>
      <c r="AG66">
        <f t="shared" si="2"/>
        <v>1124.2736252049606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13.909103840682787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78.41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973.37649188506578</v>
      </c>
      <c r="P67" s="77">
        <v>58.56</v>
      </c>
      <c r="Q67" s="77">
        <v>33.67</v>
      </c>
      <c r="R67" s="80">
        <v>44.500000000000007</v>
      </c>
      <c r="S67" s="80">
        <v>0</v>
      </c>
      <c r="T67" s="78">
        <f>SUMPRODUCT(LTA!F67:AJ67,LTA!F$101:AJ$101,LTA!F$103:AJ$103)</f>
        <v>268.39</v>
      </c>
      <c r="U67" s="78">
        <f>SUMPRODUCT(LTA!F67:AJ67,LTA!F$102:AJ$102,LTA!F$103:AJ$103)</f>
        <v>40.989999999999995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88.56</v>
      </c>
      <c r="AB67" s="117">
        <f>-STOA!N67</f>
        <v>-381.75</v>
      </c>
      <c r="AC67">
        <f t="shared" si="0"/>
        <v>18.100585435316372</v>
      </c>
      <c r="AD67">
        <f t="shared" si="1"/>
        <v>1151.3622102904324</v>
      </c>
      <c r="AE67">
        <f>'IDT-1'!B67</f>
        <v>0</v>
      </c>
      <c r="AF67" s="26"/>
      <c r="AG67">
        <f t="shared" si="2"/>
        <v>1151.3622102904324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13.909103840682787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78.41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984.30443881757662</v>
      </c>
      <c r="P68" s="77">
        <v>58.56</v>
      </c>
      <c r="Q68" s="77">
        <v>33.67</v>
      </c>
      <c r="R68" s="80">
        <v>44.500000000000007</v>
      </c>
      <c r="S68" s="80">
        <v>0</v>
      </c>
      <c r="T68" s="78">
        <f>SUMPRODUCT(LTA!F68:AJ68,LTA!F$101:AJ$101,LTA!F$103:AJ$103)</f>
        <v>241.23000000000002</v>
      </c>
      <c r="U68" s="78">
        <f>SUMPRODUCT(LTA!F68:AJ68,LTA!F$102:AJ$102,LTA!F$103:AJ$103)</f>
        <v>40.409999999999997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79.460000000000008</v>
      </c>
      <c r="AB68" s="117">
        <f>-STOA!N68</f>
        <v>-381.75</v>
      </c>
      <c r="AC68">
        <f t="shared" ref="AC68:AC98" si="3">SUMIF(B68:AB68,"&gt;0")*$AC$2-SUMIF(B68:AB68,"&lt;0")*($AC$2/(1-$AC$2))+SUMIF(AI68:AR68,"&gt;0")*$AC$2-SUMIF(AI68:AR68,"&lt;0")*($AC$2/(1-$AC$2))</f>
        <v>17.588459287612221</v>
      </c>
      <c r="AD68">
        <f t="shared" ref="AD68:AD98" si="4">SUM(B68:AB68,AI68:AR68)-AC68</f>
        <v>1157.9622833706474</v>
      </c>
      <c r="AE68">
        <f>'IDT-1'!B68</f>
        <v>0</v>
      </c>
      <c r="AF68" s="26"/>
      <c r="AG68">
        <f t="shared" ref="AG68:AG98" si="5">SUM(AD68:AF68)+AT68</f>
        <v>1157.9622833706474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13.909103840682787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115.83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1004.0691468056999</v>
      </c>
      <c r="P69" s="77">
        <v>58.56</v>
      </c>
      <c r="Q69" s="77">
        <v>33.67</v>
      </c>
      <c r="R69" s="80">
        <v>44.500000000000007</v>
      </c>
      <c r="S69" s="80">
        <v>0</v>
      </c>
      <c r="T69" s="78">
        <f>SUMPRODUCT(LTA!F69:AJ69,LTA!F$101:AJ$101,LTA!F$103:AJ$103)</f>
        <v>214.2</v>
      </c>
      <c r="U69" s="78">
        <f>SUMPRODUCT(LTA!F69:AJ69,LTA!F$102:AJ$102,LTA!F$103:AJ$103)</f>
        <v>40.18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65.460000000000008</v>
      </c>
      <c r="AB69" s="117">
        <f>-STOA!N69</f>
        <v>-381.75</v>
      </c>
      <c r="AC69">
        <f t="shared" si="3"/>
        <v>17.69308420781892</v>
      </c>
      <c r="AD69">
        <f t="shared" si="4"/>
        <v>1177.7823664385639</v>
      </c>
      <c r="AE69">
        <f>'IDT-1'!B69</f>
        <v>0</v>
      </c>
      <c r="AF69" s="26"/>
      <c r="AG69">
        <f t="shared" si="5"/>
        <v>1177.7823664385639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13.909103840682787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115.83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1013.2042550970998</v>
      </c>
      <c r="P70" s="77">
        <v>58.56</v>
      </c>
      <c r="Q70" s="77">
        <v>33.67</v>
      </c>
      <c r="R70" s="80">
        <v>44.5</v>
      </c>
      <c r="S70" s="80">
        <v>0</v>
      </c>
      <c r="T70" s="78">
        <f>SUMPRODUCT(LTA!F70:AJ70,LTA!F$101:AJ$101,LTA!F$103:AJ$103)</f>
        <v>181.95000000000002</v>
      </c>
      <c r="U70" s="78">
        <f>SUMPRODUCT(LTA!F70:AJ70,LTA!F$102:AJ$102,LTA!F$103:AJ$103)</f>
        <v>34.25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51.46</v>
      </c>
      <c r="AB70" s="117">
        <f>-STOA!N70</f>
        <v>-381.75</v>
      </c>
      <c r="AC70">
        <f t="shared" si="3"/>
        <v>17.101214100250552</v>
      </c>
      <c r="AD70">
        <f t="shared" si="4"/>
        <v>1159.3293448375323</v>
      </c>
      <c r="AE70">
        <f>'IDT-1'!B70</f>
        <v>2.9569999999999999</v>
      </c>
      <c r="AF70" s="26"/>
      <c r="AG70">
        <f t="shared" si="5"/>
        <v>1162.2863448375324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9.595600000000001</v>
      </c>
      <c r="E71">
        <f>GT_NG!P71</f>
        <v>13.909103840682787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115.83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1034.994307863873</v>
      </c>
      <c r="P71" s="77">
        <v>58.56</v>
      </c>
      <c r="Q71" s="77">
        <v>33.67</v>
      </c>
      <c r="R71" s="80">
        <v>44.5</v>
      </c>
      <c r="S71" s="80">
        <v>0</v>
      </c>
      <c r="T71" s="78">
        <f>SUMPRODUCT(LTA!F71:AJ71,LTA!F$101:AJ$101,LTA!F$103:AJ$103)</f>
        <v>150.57999999999998</v>
      </c>
      <c r="U71" s="78">
        <f>SUMPRODUCT(LTA!F71:AJ71,LTA!F$102:AJ$102,LTA!F$103:AJ$103)</f>
        <v>34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101.95000000000002</v>
      </c>
      <c r="AB71" s="117">
        <f>-STOA!N71</f>
        <v>-381.75</v>
      </c>
      <c r="AC71">
        <f t="shared" si="3"/>
        <v>17.465764739642545</v>
      </c>
      <c r="AD71">
        <f t="shared" si="4"/>
        <v>1196.3732469649133</v>
      </c>
      <c r="AE71">
        <f>'IDT-1'!B71</f>
        <v>0</v>
      </c>
      <c r="AF71" s="26"/>
      <c r="AG71">
        <f t="shared" si="5"/>
        <v>1196.3732469649133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9.595600000000001</v>
      </c>
      <c r="E72">
        <f>GT_NG!P72</f>
        <v>13.909103840682787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115.83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1057.9801660450082</v>
      </c>
      <c r="P72" s="77">
        <v>58.56</v>
      </c>
      <c r="Q72" s="77">
        <v>33.67</v>
      </c>
      <c r="R72" s="80">
        <v>22</v>
      </c>
      <c r="S72" s="80">
        <v>0</v>
      </c>
      <c r="T72" s="78">
        <f>SUMPRODUCT(LTA!F72:AJ72,LTA!F$101:AJ$101,LTA!F$103:AJ$103)</f>
        <v>116.76999999999998</v>
      </c>
      <c r="U72" s="78">
        <f>SUMPRODUCT(LTA!F72:AJ72,LTA!F$102:AJ$102,LTA!F$103:AJ$103)</f>
        <v>33.869999999999997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137.76999999999998</v>
      </c>
      <c r="AB72" s="117">
        <f>-STOA!N72</f>
        <v>-381.75</v>
      </c>
      <c r="AC72">
        <f t="shared" si="3"/>
        <v>17.51321867420312</v>
      </c>
      <c r="AD72">
        <f t="shared" si="4"/>
        <v>1195.6916512114879</v>
      </c>
      <c r="AE72">
        <f>'IDT-1'!B72</f>
        <v>0</v>
      </c>
      <c r="AF72" s="26"/>
      <c r="AG72">
        <f t="shared" si="5"/>
        <v>1195.6916512114879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9.595600000000001</v>
      </c>
      <c r="E73">
        <f>GT_NG!P73</f>
        <v>13.909103840682787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115.83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1090.7284310392238</v>
      </c>
      <c r="P73" s="77">
        <v>58.56</v>
      </c>
      <c r="Q73" s="77">
        <v>33.67</v>
      </c>
      <c r="R73" s="80">
        <v>5.46</v>
      </c>
      <c r="S73" s="80">
        <v>0</v>
      </c>
      <c r="T73" s="78">
        <f>SUMPRODUCT(LTA!F73:AJ73,LTA!F$101:AJ$101,LTA!F$103:AJ$103)</f>
        <v>82.81</v>
      </c>
      <c r="U73" s="78">
        <f>SUMPRODUCT(LTA!F73:AJ73,LTA!F$102:AJ$102,LTA!F$103:AJ$103)</f>
        <v>32.78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130.76999999999998</v>
      </c>
      <c r="AB73" s="117">
        <f>-STOA!N73</f>
        <v>-381.75</v>
      </c>
      <c r="AC73">
        <f t="shared" si="3"/>
        <v>17.806292768541244</v>
      </c>
      <c r="AD73">
        <f t="shared" si="4"/>
        <v>1238.7468421113654</v>
      </c>
      <c r="AE73">
        <f>'IDT-1'!B73</f>
        <v>10</v>
      </c>
      <c r="AF73" s="26"/>
      <c r="AG73">
        <f t="shared" si="5"/>
        <v>1248.7468421113654</v>
      </c>
      <c r="AI73" s="75">
        <f>PXIL!H73</f>
        <v>0</v>
      </c>
      <c r="AJ73" s="75">
        <f>PXIL!N73</f>
        <v>0</v>
      </c>
      <c r="AK73" s="75">
        <f>RTM_IEX!H73</f>
        <v>64.19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9.595600000000001</v>
      </c>
      <c r="E74">
        <f>GT_NG!P74</f>
        <v>13.909103840682787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115.83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1094.9071654427466</v>
      </c>
      <c r="P74" s="77">
        <v>58.56</v>
      </c>
      <c r="Q74" s="77">
        <v>33.67</v>
      </c>
      <c r="R74" s="80">
        <v>0.60999999999999988</v>
      </c>
      <c r="S74" s="80">
        <v>0</v>
      </c>
      <c r="T74" s="78">
        <f>SUMPRODUCT(LTA!F74:AJ74,LTA!F$101:AJ$101,LTA!F$103:AJ$103)</f>
        <v>52.71</v>
      </c>
      <c r="U74" s="78">
        <f>SUMPRODUCT(LTA!F74:AJ74,LTA!F$102:AJ$102,LTA!F$103:AJ$103)</f>
        <v>31.740000000000002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120.27000000000001</v>
      </c>
      <c r="AB74" s="117">
        <f>-STOA!N74</f>
        <v>-381.75</v>
      </c>
      <c r="AC74">
        <f t="shared" si="3"/>
        <v>17.737465631292242</v>
      </c>
      <c r="AD74">
        <f t="shared" si="4"/>
        <v>1230.9944036521372</v>
      </c>
      <c r="AE74">
        <f>'IDT-1'!B74</f>
        <v>52</v>
      </c>
      <c r="AF74" s="26"/>
      <c r="AG74">
        <f t="shared" si="5"/>
        <v>1282.9944036521372</v>
      </c>
      <c r="AI74" s="75">
        <f>PXIL!H74</f>
        <v>0</v>
      </c>
      <c r="AJ74" s="75">
        <f>PXIL!N74</f>
        <v>0</v>
      </c>
      <c r="AK74" s="75">
        <f>RTM_IEX!H74</f>
        <v>98.68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9.595600000000001</v>
      </c>
      <c r="E75">
        <f>GT_NG!P75</f>
        <v>14.027311522048365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115.83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1128.0887758933779</v>
      </c>
      <c r="P75" s="77">
        <v>58.56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30.43</v>
      </c>
      <c r="U75" s="78">
        <f>SUMPRODUCT(LTA!F75:AJ75,LTA!F$102:AJ$102,LTA!F$103:AJ$103)</f>
        <v>30.619999999999997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101.20000000000002</v>
      </c>
      <c r="AB75" s="117">
        <f>-STOA!N75</f>
        <v>-195.03</v>
      </c>
      <c r="AC75">
        <f t="shared" si="3"/>
        <v>15.184340059909507</v>
      </c>
      <c r="AD75">
        <f t="shared" si="4"/>
        <v>1318.5173473555169</v>
      </c>
      <c r="AE75">
        <f>'IDT-1'!B75</f>
        <v>0</v>
      </c>
      <c r="AF75" s="26"/>
      <c r="AG75">
        <f t="shared" si="5"/>
        <v>1318.5173473555169</v>
      </c>
      <c r="AI75" s="75">
        <f>PXIL!H75</f>
        <v>0</v>
      </c>
      <c r="AJ75" s="75">
        <f>PXIL!N75</f>
        <v>0</v>
      </c>
      <c r="AK75" s="75">
        <f>RTM_IEX!H75</f>
        <v>6.71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9.595600000000001</v>
      </c>
      <c r="E76">
        <f>GT_NG!P76</f>
        <v>14.423096095264471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115.83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1128.1738954212105</v>
      </c>
      <c r="P76" s="77">
        <v>58.56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18.41</v>
      </c>
      <c r="U76" s="78">
        <f>SUMPRODUCT(LTA!F76:AJ76,LTA!F$102:AJ$102,LTA!F$103:AJ$103)</f>
        <v>30.5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101.20000000000002</v>
      </c>
      <c r="AB76" s="117">
        <f>-STOA!N76</f>
        <v>-195.03</v>
      </c>
      <c r="AC76">
        <f t="shared" si="3"/>
        <v>15.469556015998737</v>
      </c>
      <c r="AD76">
        <f t="shared" si="4"/>
        <v>1350.6430355004766</v>
      </c>
      <c r="AE76">
        <f>'IDT-1'!B76</f>
        <v>0</v>
      </c>
      <c r="AF76" s="26"/>
      <c r="AG76">
        <f t="shared" si="5"/>
        <v>1350.6430355004766</v>
      </c>
      <c r="AI76" s="75">
        <f>PXIL!H76</f>
        <v>0</v>
      </c>
      <c r="AJ76" s="75">
        <f>PXIL!N76</f>
        <v>0</v>
      </c>
      <c r="AK76" s="75">
        <f>RTM_IEX!H76</f>
        <v>50.78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9.595600000000001</v>
      </c>
      <c r="E77">
        <f>GT_NG!P77</f>
        <v>14.423096095264471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115.83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1121.0219242103524</v>
      </c>
      <c r="P77" s="77">
        <v>58.56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14.04</v>
      </c>
      <c r="U77" s="78">
        <f>SUMPRODUCT(LTA!F77:AJ77,LTA!F$102:AJ$102,LTA!F$103:AJ$103)</f>
        <v>30.16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101.20000000000002</v>
      </c>
      <c r="AB77" s="117">
        <f>-STOA!N77</f>
        <v>-195.03</v>
      </c>
      <c r="AC77">
        <f t="shared" si="3"/>
        <v>15.250154669343184</v>
      </c>
      <c r="AD77">
        <f t="shared" si="4"/>
        <v>1325.9304656362738</v>
      </c>
      <c r="AE77">
        <f>'IDT-1'!B77</f>
        <v>0</v>
      </c>
      <c r="AF77" s="26"/>
      <c r="AG77">
        <f t="shared" si="5"/>
        <v>1325.9304656362738</v>
      </c>
      <c r="AI77" s="75">
        <f>PXIL!H77</f>
        <v>0</v>
      </c>
      <c r="AJ77" s="75">
        <f>PXIL!N77</f>
        <v>0</v>
      </c>
      <c r="AK77" s="75">
        <f>RTM_IEX!H77</f>
        <v>37.71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9.595600000000001</v>
      </c>
      <c r="E78">
        <f>GT_NG!P78</f>
        <v>14.423096095264471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115.83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1121.0248152917416</v>
      </c>
      <c r="P78" s="77">
        <v>58.56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14.07</v>
      </c>
      <c r="U78" s="78">
        <f>SUMPRODUCT(LTA!F78:AJ78,LTA!F$102:AJ$102,LTA!F$103:AJ$103)</f>
        <v>29.42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115.57000000000001</v>
      </c>
      <c r="AB78" s="117">
        <f>-STOA!N78</f>
        <v>-195.03</v>
      </c>
      <c r="AC78">
        <f t="shared" si="3"/>
        <v>15.299108110859407</v>
      </c>
      <c r="AD78">
        <f t="shared" si="4"/>
        <v>1331.4444032761467</v>
      </c>
      <c r="AE78">
        <f>'IDT-1'!B78</f>
        <v>0</v>
      </c>
      <c r="AF78" s="26"/>
      <c r="AG78">
        <f t="shared" si="5"/>
        <v>1331.4444032761467</v>
      </c>
      <c r="AI78" s="75">
        <f>PXIL!H78</f>
        <v>0</v>
      </c>
      <c r="AJ78" s="75">
        <f>PXIL!N78</f>
        <v>0</v>
      </c>
      <c r="AK78" s="75">
        <f>RTM_IEX!H78</f>
        <v>29.61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9.595600000000001</v>
      </c>
      <c r="E79">
        <f>GT_NG!P79</f>
        <v>14.810892423833918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115.83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1060.9674396221967</v>
      </c>
      <c r="P79" s="77">
        <v>58.56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14.129999999999999</v>
      </c>
      <c r="U79" s="78">
        <f>SUMPRODUCT(LTA!F79:AJ79,LTA!F$102:AJ$102,LTA!F$103:AJ$103)</f>
        <v>28.96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158.69</v>
      </c>
      <c r="AB79" s="117">
        <f>-STOA!N79</f>
        <v>-195.03</v>
      </c>
      <c r="AC79">
        <f t="shared" si="3"/>
        <v>15.307295812658825</v>
      </c>
      <c r="AD79">
        <f t="shared" si="4"/>
        <v>1332.366636233372</v>
      </c>
      <c r="AE79">
        <f>'IDT-1'!B79</f>
        <v>0</v>
      </c>
      <c r="AF79" s="26"/>
      <c r="AG79">
        <f t="shared" si="5"/>
        <v>1332.366636233372</v>
      </c>
      <c r="AI79" s="75">
        <f>PXIL!H79</f>
        <v>0</v>
      </c>
      <c r="AJ79" s="75">
        <f>PXIL!N79</f>
        <v>0</v>
      </c>
      <c r="AK79" s="75">
        <f>RTM_IEX!H79</f>
        <v>47.49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9.595600000000001</v>
      </c>
      <c r="E80">
        <f>GT_NG!P80</f>
        <v>14.810892423833918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115.83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1028.1804369415049</v>
      </c>
      <c r="P80" s="77">
        <v>58.56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14.14</v>
      </c>
      <c r="U80" s="78">
        <f>SUMPRODUCT(LTA!F80:AJ80,LTA!F$102:AJ$102,LTA!F$103:AJ$103)</f>
        <v>28.27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187.42999999999998</v>
      </c>
      <c r="AB80" s="117">
        <f>-STOA!N80</f>
        <v>-195.03</v>
      </c>
      <c r="AC80">
        <f t="shared" si="3"/>
        <v>15.191690189068737</v>
      </c>
      <c r="AD80">
        <f t="shared" si="4"/>
        <v>1319.3452391762701</v>
      </c>
      <c r="AE80">
        <f>'IDT-1'!B80</f>
        <v>0</v>
      </c>
      <c r="AF80" s="26"/>
      <c r="AG80">
        <f t="shared" si="5"/>
        <v>1319.3452391762701</v>
      </c>
      <c r="AI80" s="75">
        <f>PXIL!H80</f>
        <v>0</v>
      </c>
      <c r="AJ80" s="75">
        <f>PXIL!N80</f>
        <v>0</v>
      </c>
      <c r="AK80" s="75">
        <f>RTM_IEX!H80</f>
        <v>39.08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9.595600000000001</v>
      </c>
      <c r="E81">
        <f>GT_NG!P81</f>
        <v>14.810892423833918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115.83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1005.8434931961509</v>
      </c>
      <c r="P81" s="77">
        <v>58.56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14.2</v>
      </c>
      <c r="U81" s="78">
        <f>SUMPRODUCT(LTA!F81:AJ81,LTA!F$102:AJ$102,LTA!F$103:AJ$103)</f>
        <v>28.18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208.51</v>
      </c>
      <c r="AB81" s="117">
        <f>-STOA!N81</f>
        <v>-195.03</v>
      </c>
      <c r="AC81">
        <f t="shared" si="3"/>
        <v>15.076877084109622</v>
      </c>
      <c r="AD81">
        <f t="shared" si="4"/>
        <v>1306.4131085358754</v>
      </c>
      <c r="AE81">
        <f>'IDT-1'!B81</f>
        <v>0</v>
      </c>
      <c r="AF81" s="26"/>
      <c r="AG81">
        <f t="shared" si="5"/>
        <v>1306.4131085358754</v>
      </c>
      <c r="AI81" s="75">
        <f>PXIL!H81</f>
        <v>0</v>
      </c>
      <c r="AJ81" s="75">
        <f>PXIL!N81</f>
        <v>0</v>
      </c>
      <c r="AK81" s="75">
        <f>RTM_IEX!H81</f>
        <v>27.32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9.595600000000001</v>
      </c>
      <c r="E82">
        <f>GT_NG!P82</f>
        <v>14.810892423833918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978.18772639546432</v>
      </c>
      <c r="P82" s="77">
        <v>58.56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13.98</v>
      </c>
      <c r="U82" s="78">
        <f>SUMPRODUCT(LTA!F82:AJ82,LTA!F$102:AJ$102,LTA!F$103:AJ$103)</f>
        <v>28.4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208.51</v>
      </c>
      <c r="AB82" s="117">
        <f>-STOA!N82</f>
        <v>-195.03</v>
      </c>
      <c r="AC82">
        <f t="shared" si="3"/>
        <v>14.914818336263581</v>
      </c>
      <c r="AD82">
        <f t="shared" si="4"/>
        <v>1288.1594004830349</v>
      </c>
      <c r="AE82">
        <f>'IDT-1'!B82</f>
        <v>0</v>
      </c>
      <c r="AF82" s="26"/>
      <c r="AG82">
        <f t="shared" si="5"/>
        <v>1288.1594004830349</v>
      </c>
      <c r="AI82" s="75">
        <f>PXIL!H82</f>
        <v>0</v>
      </c>
      <c r="AJ82" s="75">
        <f>PXIL!N82</f>
        <v>0</v>
      </c>
      <c r="AK82" s="75">
        <f>RTM_IEX!H82</f>
        <v>52.77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9.595600000000001</v>
      </c>
      <c r="E83">
        <f>GT_NG!P83</f>
        <v>14.810892423833918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986.6094764141352</v>
      </c>
      <c r="P83" s="77">
        <v>58.56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13.129999999999999</v>
      </c>
      <c r="U83" s="78">
        <f>SUMPRODUCT(LTA!F83:AJ83,LTA!F$102:AJ$102,LTA!F$103:AJ$103)</f>
        <v>26.03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187.43</v>
      </c>
      <c r="AB83" s="117">
        <f>-STOA!N83</f>
        <v>-195.03</v>
      </c>
      <c r="AC83">
        <f t="shared" si="3"/>
        <v>14.709529736427884</v>
      </c>
      <c r="AD83">
        <f t="shared" si="4"/>
        <v>1265.0364391015414</v>
      </c>
      <c r="AE83">
        <f>'IDT-1'!B83</f>
        <v>0</v>
      </c>
      <c r="AF83" s="26"/>
      <c r="AG83">
        <f t="shared" si="5"/>
        <v>1265.0364391015414</v>
      </c>
      <c r="AI83" s="75">
        <f>PXIL!H83</f>
        <v>0</v>
      </c>
      <c r="AJ83" s="75">
        <f>PXIL!N83</f>
        <v>0</v>
      </c>
      <c r="AK83" s="75">
        <f>RTM_IEX!H83</f>
        <v>69.94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9.595600000000001</v>
      </c>
      <c r="E84">
        <f>GT_NG!P84</f>
        <v>14.810892423833918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981.3198778395672</v>
      </c>
      <c r="P84" s="77">
        <v>58.56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14.190000000000001</v>
      </c>
      <c r="U84" s="78">
        <f>SUMPRODUCT(LTA!F84:AJ84,LTA!F$102:AJ$102,LTA!F$103:AJ$103)</f>
        <v>26.14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187.43</v>
      </c>
      <c r="AB84" s="117">
        <f>-STOA!N84</f>
        <v>-195.03</v>
      </c>
      <c r="AC84">
        <f t="shared" si="3"/>
        <v>14.605869268971686</v>
      </c>
      <c r="AD84">
        <f t="shared" si="4"/>
        <v>1253.3605009944297</v>
      </c>
      <c r="AE84">
        <f>'IDT-1'!B84</f>
        <v>0</v>
      </c>
      <c r="AF84" s="26"/>
      <c r="AG84">
        <f t="shared" si="5"/>
        <v>1253.3605009944297</v>
      </c>
      <c r="AI84" s="75">
        <f>PXIL!H84</f>
        <v>0</v>
      </c>
      <c r="AJ84" s="75">
        <f>PXIL!N84</f>
        <v>0</v>
      </c>
      <c r="AK84" s="75">
        <f>RTM_IEX!H84</f>
        <v>62.28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9.595600000000001</v>
      </c>
      <c r="E85">
        <f>GT_NG!P85</f>
        <v>14.810892423833918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973.37163778266722</v>
      </c>
      <c r="P85" s="77">
        <v>58.56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14.91</v>
      </c>
      <c r="U85" s="78">
        <f>SUMPRODUCT(LTA!F85:AJ85,LTA!F$102:AJ$102,LTA!F$103:AJ$103)</f>
        <v>25.89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109.83</v>
      </c>
      <c r="AB85" s="117">
        <f>-STOA!N85</f>
        <v>-195.03</v>
      </c>
      <c r="AC85">
        <f t="shared" si="3"/>
        <v>13.562028756470966</v>
      </c>
      <c r="AD85">
        <f t="shared" si="4"/>
        <v>1135.7861014500304</v>
      </c>
      <c r="AE85">
        <f>'IDT-1'!B85</f>
        <v>77</v>
      </c>
      <c r="AF85" s="26"/>
      <c r="AG85">
        <f t="shared" si="5"/>
        <v>1212.7861014500304</v>
      </c>
      <c r="AI85" s="75">
        <f>PXIL!H85</f>
        <v>0</v>
      </c>
      <c r="AJ85" s="75">
        <f>PXIL!N85</f>
        <v>0</v>
      </c>
      <c r="AK85" s="75">
        <f>RTM_IEX!H85</f>
        <v>28.74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9.595600000000001</v>
      </c>
      <c r="E86">
        <f>GT_NG!P86</f>
        <v>14.810892423833918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971.32327969386722</v>
      </c>
      <c r="P86" s="77">
        <v>58.56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15.959999999999999</v>
      </c>
      <c r="U86" s="78">
        <f>SUMPRODUCT(LTA!F86:AJ86,LTA!F$102:AJ$102,LTA!F$103:AJ$103)</f>
        <v>25.630000000000003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109.83</v>
      </c>
      <c r="AB86" s="117">
        <f>-STOA!N86</f>
        <v>-195.03</v>
      </c>
      <c r="AC86">
        <f t="shared" si="3"/>
        <v>13.525699205289524</v>
      </c>
      <c r="AD86">
        <f t="shared" si="4"/>
        <v>1131.6940729124115</v>
      </c>
      <c r="AE86">
        <f>'IDT-1'!B86</f>
        <v>55</v>
      </c>
      <c r="AF86" s="26"/>
      <c r="AG86">
        <f t="shared" si="5"/>
        <v>1186.6940729124115</v>
      </c>
      <c r="AI86" s="75">
        <f>PXIL!H86</f>
        <v>0</v>
      </c>
      <c r="AJ86" s="75">
        <f>PXIL!N86</f>
        <v>0</v>
      </c>
      <c r="AK86" s="75">
        <f>RTM_IEX!H86</f>
        <v>25.87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9.595600000000001</v>
      </c>
      <c r="E87">
        <f>GT_NG!P87</f>
        <v>14.810892423833918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982.41298877153542</v>
      </c>
      <c r="P87" s="77">
        <v>58.56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16.38</v>
      </c>
      <c r="U87" s="78">
        <f>SUMPRODUCT(LTA!F87:AJ87,LTA!F$102:AJ$102,LTA!F$103:AJ$103)</f>
        <v>25.509999999999998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98.38000000000001</v>
      </c>
      <c r="AB87" s="117">
        <f>-STOA!N87</f>
        <v>-195.03</v>
      </c>
      <c r="AC87">
        <f t="shared" si="3"/>
        <v>13.769720645173008</v>
      </c>
      <c r="AD87">
        <f t="shared" si="4"/>
        <v>1159.1797605501968</v>
      </c>
      <c r="AE87">
        <f>'IDT-1'!B87</f>
        <v>0</v>
      </c>
      <c r="AF87" s="26"/>
      <c r="AG87">
        <f t="shared" si="5"/>
        <v>1159.1797605501968</v>
      </c>
      <c r="AI87" s="75">
        <f>PXIL!H87</f>
        <v>0</v>
      </c>
      <c r="AJ87" s="75">
        <f>PXIL!N87</f>
        <v>0</v>
      </c>
      <c r="AK87" s="75">
        <f>RTM_IEX!H87</f>
        <v>53.66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9.595600000000001</v>
      </c>
      <c r="E88">
        <f>GT_NG!P88</f>
        <v>14.810892423833918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972.6648829102096</v>
      </c>
      <c r="P88" s="77">
        <v>58.56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17.169999999999998</v>
      </c>
      <c r="U88" s="78">
        <f>SUMPRODUCT(LTA!F88:AJ88,LTA!F$102:AJ$102,LTA!F$103:AJ$103)</f>
        <v>18.97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74.430000000000007</v>
      </c>
      <c r="AB88" s="117">
        <f>-STOA!N88</f>
        <v>-195.03</v>
      </c>
      <c r="AC88">
        <f t="shared" si="3"/>
        <v>13.506881313593338</v>
      </c>
      <c r="AD88">
        <f t="shared" si="4"/>
        <v>1129.5744940204504</v>
      </c>
      <c r="AE88">
        <f>'IDT-1'!B88</f>
        <v>0</v>
      </c>
      <c r="AF88" s="26"/>
      <c r="AG88">
        <f t="shared" si="5"/>
        <v>1129.5744940204504</v>
      </c>
      <c r="AI88" s="75">
        <f>PXIL!H88</f>
        <v>0</v>
      </c>
      <c r="AJ88" s="75">
        <f>PXIL!N88</f>
        <v>0</v>
      </c>
      <c r="AK88" s="75">
        <f>RTM_IEX!H88</f>
        <v>63.24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9.595600000000001</v>
      </c>
      <c r="E89">
        <f>GT_NG!P89</f>
        <v>14.810892423833918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980.02190803914004</v>
      </c>
      <c r="P89" s="77">
        <v>58.56</v>
      </c>
      <c r="Q89" s="77">
        <v>33.67</v>
      </c>
      <c r="R89" s="80">
        <v>0</v>
      </c>
      <c r="S89" s="80">
        <v>0</v>
      </c>
      <c r="T89" s="78">
        <f>SUMPRODUCT(LTA!F89:AJ89,LTA!F$101:AJ$101,LTA!F$103:AJ$103)</f>
        <v>21.45</v>
      </c>
      <c r="U89" s="78">
        <f>SUMPRODUCT(LTA!F89:AJ89,LTA!F$102:AJ$102,LTA!F$103:AJ$103)</f>
        <v>23.14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55.27</v>
      </c>
      <c r="AB89" s="117">
        <f>-STOA!N89</f>
        <v>-195.03</v>
      </c>
      <c r="AC89">
        <f t="shared" si="3"/>
        <v>13.339919134727927</v>
      </c>
      <c r="AD89">
        <f t="shared" si="4"/>
        <v>1110.768481328246</v>
      </c>
      <c r="AE89">
        <f>'IDT-1'!B89</f>
        <v>0</v>
      </c>
      <c r="AF89" s="26"/>
      <c r="AG89">
        <f t="shared" si="5"/>
        <v>1110.768481328246</v>
      </c>
      <c r="AI89" s="75">
        <f>PXIL!H89</f>
        <v>0</v>
      </c>
      <c r="AJ89" s="75">
        <f>PXIL!N89</f>
        <v>0</v>
      </c>
      <c r="AK89" s="75">
        <f>RTM_IEX!H89</f>
        <v>23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9.595600000000001</v>
      </c>
      <c r="E90">
        <f>GT_NG!P90</f>
        <v>15.20882584712372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970.87347311993119</v>
      </c>
      <c r="P90" s="77">
        <v>58.56</v>
      </c>
      <c r="Q90" s="77">
        <v>33.67</v>
      </c>
      <c r="R90" s="80">
        <v>0</v>
      </c>
      <c r="S90" s="80">
        <v>0</v>
      </c>
      <c r="T90" s="78">
        <f>SUMPRODUCT(LTA!F90:AJ90,LTA!F$101:AJ$101,LTA!F$103:AJ$103)</f>
        <v>21.3</v>
      </c>
      <c r="U90" s="78">
        <f>SUMPRODUCT(LTA!F90:AJ90,LTA!F$102:AJ$102,LTA!F$103:AJ$103)</f>
        <v>22.959999999999997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21.730000000000004</v>
      </c>
      <c r="AB90" s="117">
        <f>-STOA!N90</f>
        <v>-195.03</v>
      </c>
      <c r="AC90">
        <f t="shared" si="3"/>
        <v>13.082866721563837</v>
      </c>
      <c r="AD90">
        <f t="shared" si="4"/>
        <v>1081.8150322454912</v>
      </c>
      <c r="AE90">
        <f>'IDT-1'!B90</f>
        <v>0</v>
      </c>
      <c r="AF90" s="26"/>
      <c r="AG90">
        <f t="shared" si="5"/>
        <v>1081.8150322454912</v>
      </c>
      <c r="AI90" s="75">
        <f>PXIL!H90</f>
        <v>0</v>
      </c>
      <c r="AJ90" s="75">
        <f>PXIL!N90</f>
        <v>0</v>
      </c>
      <c r="AK90" s="75">
        <f>RTM_IEX!H90</f>
        <v>36.409999999999997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9.595600000000001</v>
      </c>
      <c r="E91">
        <f>GT_NG!P91</f>
        <v>15.20882584712372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965.75920722211981</v>
      </c>
      <c r="P91" s="77">
        <v>58.56</v>
      </c>
      <c r="Q91" s="77">
        <v>33.67</v>
      </c>
      <c r="R91" s="80">
        <v>0</v>
      </c>
      <c r="S91" s="80">
        <v>0</v>
      </c>
      <c r="T91" s="78">
        <f>SUMPRODUCT(LTA!F91:AJ91,LTA!F$101:AJ$101,LTA!F$103:AJ$103)</f>
        <v>21.47</v>
      </c>
      <c r="U91" s="78">
        <f>SUMPRODUCT(LTA!F91:AJ91,LTA!F$102:AJ$102,LTA!F$103:AJ$103)</f>
        <v>22.72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2.5700000000000003</v>
      </c>
      <c r="AB91" s="117">
        <f>-STOA!N91</f>
        <v>-189.9</v>
      </c>
      <c r="AC91">
        <f t="shared" si="3"/>
        <v>12.629140387474235</v>
      </c>
      <c r="AD91">
        <f t="shared" si="4"/>
        <v>1041.0144926817691</v>
      </c>
      <c r="AE91">
        <f>'IDT-1'!B91</f>
        <v>0</v>
      </c>
      <c r="AF91" s="26"/>
      <c r="AG91">
        <f t="shared" si="5"/>
        <v>1041.0144926817691</v>
      </c>
      <c r="AI91" s="75">
        <f>PXIL!H91</f>
        <v>0</v>
      </c>
      <c r="AJ91" s="75">
        <f>PXIL!N91</f>
        <v>0</v>
      </c>
      <c r="AK91" s="75">
        <f>RTM_IEX!H91</f>
        <v>14.37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9.595600000000001</v>
      </c>
      <c r="E92">
        <f>GT_NG!P92</f>
        <v>15.20882584712372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945.17221094524848</v>
      </c>
      <c r="P92" s="77">
        <v>58.56</v>
      </c>
      <c r="Q92" s="77">
        <v>33.67</v>
      </c>
      <c r="R92" s="80">
        <v>0</v>
      </c>
      <c r="S92" s="80">
        <v>0</v>
      </c>
      <c r="T92" s="78">
        <f>SUMPRODUCT(LTA!F92:AJ92,LTA!F$101:AJ$101,LTA!F$103:AJ$103)</f>
        <v>21.779999999999998</v>
      </c>
      <c r="U92" s="78">
        <f>SUMPRODUCT(LTA!F92:AJ92,LTA!F$102:AJ$102,LTA!F$103:AJ$103)</f>
        <v>22.47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2.5700000000000003</v>
      </c>
      <c r="AB92" s="117">
        <f>-STOA!N92</f>
        <v>-189.9</v>
      </c>
      <c r="AC92">
        <f t="shared" si="3"/>
        <v>12.322046820237768</v>
      </c>
      <c r="AD92">
        <f t="shared" si="4"/>
        <v>1006.4245899721344</v>
      </c>
      <c r="AE92">
        <f>'IDT-1'!B92</f>
        <v>0</v>
      </c>
      <c r="AF92" s="26"/>
      <c r="AG92">
        <f t="shared" si="5"/>
        <v>1006.4245899721344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9.595600000000001</v>
      </c>
      <c r="E93">
        <f>GT_NG!P93</f>
        <v>15.20882584712372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78.410000000000011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936.88669833588551</v>
      </c>
      <c r="P93" s="77">
        <v>58.56</v>
      </c>
      <c r="Q93" s="77">
        <v>33.67</v>
      </c>
      <c r="R93" s="80">
        <v>0</v>
      </c>
      <c r="S93" s="80">
        <v>0</v>
      </c>
      <c r="T93" s="78">
        <f>SUMPRODUCT(LTA!F93:AJ93,LTA!F$101:AJ$101,LTA!F$103:AJ$103)</f>
        <v>23.169999999999998</v>
      </c>
      <c r="U93" s="78">
        <f>SUMPRODUCT(LTA!F93:AJ93,LTA!F$102:AJ$102,LTA!F$103:AJ$103)</f>
        <v>22.02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2.5700000000000003</v>
      </c>
      <c r="AB93" s="117">
        <f>-STOA!N93</f>
        <v>-189.9</v>
      </c>
      <c r="AC93">
        <f t="shared" si="3"/>
        <v>12.266077114763672</v>
      </c>
      <c r="AD93">
        <f t="shared" si="4"/>
        <v>955.92504706824559</v>
      </c>
      <c r="AE93">
        <f>'IDT-1'!B93</f>
        <v>0</v>
      </c>
      <c r="AF93" s="26"/>
      <c r="AG93">
        <f t="shared" si="5"/>
        <v>955.92504706824559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9.595600000000001</v>
      </c>
      <c r="E94">
        <f>GT_NG!P94</f>
        <v>15.20882584712372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78.410000000000011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893.29681287976132</v>
      </c>
      <c r="P94" s="77">
        <v>58.56</v>
      </c>
      <c r="Q94" s="77">
        <v>33.67</v>
      </c>
      <c r="R94" s="80">
        <v>0</v>
      </c>
      <c r="S94" s="80">
        <v>0</v>
      </c>
      <c r="T94" s="78">
        <f>SUMPRODUCT(LTA!F94:AJ94,LTA!F$101:AJ$101,LTA!F$103:AJ$103)</f>
        <v>23.17</v>
      </c>
      <c r="U94" s="78">
        <f>SUMPRODUCT(LTA!F94:AJ94,LTA!F$102:AJ$102,LTA!F$103:AJ$103)</f>
        <v>27.240000000000002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2.5700000000000003</v>
      </c>
      <c r="AB94" s="117">
        <f>-STOA!N94</f>
        <v>-189.9</v>
      </c>
      <c r="AC94">
        <f t="shared" si="3"/>
        <v>11.884031485138802</v>
      </c>
      <c r="AD94">
        <f t="shared" si="4"/>
        <v>922.93720724174625</v>
      </c>
      <c r="AE94">
        <f>'IDT-1'!B94</f>
        <v>0</v>
      </c>
      <c r="AF94" s="26"/>
      <c r="AG94">
        <f t="shared" si="5"/>
        <v>922.93720724174625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-17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9.595600000000001</v>
      </c>
      <c r="E95">
        <f>GT_NG!P95</f>
        <v>15.20882584712372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83.696129121768507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853.65749096674676</v>
      </c>
      <c r="P95" s="77">
        <v>58.56</v>
      </c>
      <c r="Q95" s="77">
        <v>33.67</v>
      </c>
      <c r="R95" s="80">
        <v>0</v>
      </c>
      <c r="S95" s="80">
        <v>0</v>
      </c>
      <c r="T95" s="78">
        <f>SUMPRODUCT(LTA!F95:AJ95,LTA!F$101:AJ$101,LTA!F$103:AJ$103)</f>
        <v>26.979999999999997</v>
      </c>
      <c r="U95" s="78">
        <f>SUMPRODUCT(LTA!F95:AJ95,LTA!F$102:AJ$102,LTA!F$103:AJ$103)</f>
        <v>26.3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2.5700000000000003</v>
      </c>
      <c r="AB95" s="117">
        <f>-STOA!N95</f>
        <v>-189.9</v>
      </c>
      <c r="AC95">
        <f t="shared" si="3"/>
        <v>11.651370026186811</v>
      </c>
      <c r="AD95">
        <f t="shared" si="4"/>
        <v>886.68667590945211</v>
      </c>
      <c r="AE95">
        <f>'IDT-1'!B95</f>
        <v>0</v>
      </c>
      <c r="AF95" s="26"/>
      <c r="AG95">
        <f t="shared" si="5"/>
        <v>886.68667590945211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9.595600000000001</v>
      </c>
      <c r="E96">
        <f>GT_NG!P96</f>
        <v>15.20882584712372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83.696129121768507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813.60412879778414</v>
      </c>
      <c r="P96" s="77">
        <v>58.56</v>
      </c>
      <c r="Q96" s="77">
        <v>33.67</v>
      </c>
      <c r="R96" s="80">
        <v>0</v>
      </c>
      <c r="S96" s="80">
        <v>0</v>
      </c>
      <c r="T96" s="78">
        <f>SUMPRODUCT(LTA!F96:AJ96,LTA!F$101:AJ$101,LTA!F$103:AJ$103)</f>
        <v>27.07</v>
      </c>
      <c r="U96" s="78">
        <f>SUMPRODUCT(LTA!F96:AJ96,LTA!F$102:AJ$102,LTA!F$103:AJ$103)</f>
        <v>25.29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2.5700000000000003</v>
      </c>
      <c r="AB96" s="117">
        <f>-STOA!N96</f>
        <v>-189.9</v>
      </c>
      <c r="AC96">
        <f t="shared" si="3"/>
        <v>11.264170056533354</v>
      </c>
      <c r="AD96">
        <f t="shared" si="4"/>
        <v>849.10051371014288</v>
      </c>
      <c r="AE96">
        <f>'IDT-1'!B96</f>
        <v>0</v>
      </c>
      <c r="AF96" s="26"/>
      <c r="AG96">
        <f t="shared" si="5"/>
        <v>849.10051371014288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9.595600000000001</v>
      </c>
      <c r="E97">
        <f>GT_NG!P97</f>
        <v>15.20882584712372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83.696129121768507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773.89149069690234</v>
      </c>
      <c r="P97" s="77">
        <v>58.56</v>
      </c>
      <c r="Q97" s="77">
        <v>33.67</v>
      </c>
      <c r="R97" s="80">
        <v>0</v>
      </c>
      <c r="S97" s="80">
        <v>0</v>
      </c>
      <c r="T97" s="78">
        <f>SUMPRODUCT(LTA!F97:AJ97,LTA!F$101:AJ$101,LTA!F$103:AJ$103)</f>
        <v>27.98</v>
      </c>
      <c r="U97" s="78">
        <f>SUMPRODUCT(LTA!F97:AJ97,LTA!F$102:AJ$102,LTA!F$103:AJ$103)</f>
        <v>24.14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2.5700000000000003</v>
      </c>
      <c r="AB97" s="117">
        <f>-STOA!N97</f>
        <v>-189.9</v>
      </c>
      <c r="AC97">
        <f t="shared" si="3"/>
        <v>10.868196203634618</v>
      </c>
      <c r="AD97">
        <f t="shared" si="4"/>
        <v>814.54384946215976</v>
      </c>
      <c r="AE97">
        <f>'IDT-1'!B97</f>
        <v>0</v>
      </c>
      <c r="AF97" s="26"/>
      <c r="AG97">
        <f t="shared" si="5"/>
        <v>814.54384946215976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9.595600000000001</v>
      </c>
      <c r="E98">
        <f>GT_NG!P98</f>
        <v>15.20882584712372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83.696129121768507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737.01846023623023</v>
      </c>
      <c r="P98" s="77">
        <v>58.56</v>
      </c>
      <c r="Q98" s="77">
        <v>33.67</v>
      </c>
      <c r="R98" s="80">
        <v>0</v>
      </c>
      <c r="S98" s="80">
        <v>0</v>
      </c>
      <c r="T98" s="78">
        <f>SUMPRODUCT(LTA!F98:AJ98,LTA!F$101:AJ$101,LTA!F$103:AJ$103)</f>
        <v>28.23</v>
      </c>
      <c r="U98" s="78">
        <f>SUMPRODUCT(LTA!F98:AJ98,LTA!F$102:AJ$102,LTA!F$103:AJ$103)</f>
        <v>23.32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2.5700000000000003</v>
      </c>
      <c r="AB98" s="117">
        <f>-STOA!N98</f>
        <v>-189.9</v>
      </c>
      <c r="AC98">
        <f t="shared" si="3"/>
        <v>10.51206315301412</v>
      </c>
      <c r="AD98">
        <f t="shared" si="4"/>
        <v>780.45695205210848</v>
      </c>
      <c r="AE98">
        <f>'IDT-1'!B98</f>
        <v>0</v>
      </c>
      <c r="AF98" s="26"/>
      <c r="AG98">
        <f t="shared" si="5"/>
        <v>780.45695205210848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0.23707390000000017</v>
      </c>
      <c r="E99">
        <f t="shared" si="6"/>
        <v>0.34756016230971537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2.2431365873261253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21.530953153616487</v>
      </c>
      <c r="P99" s="77">
        <f t="shared" si="6"/>
        <v>1.2722409817838232</v>
      </c>
      <c r="Q99" s="77">
        <f t="shared" si="6"/>
        <v>0.7067550000000008</v>
      </c>
      <c r="R99" s="80">
        <f t="shared" si="6"/>
        <v>0.44895499999999999</v>
      </c>
      <c r="S99" s="80">
        <f t="shared" si="6"/>
        <v>0</v>
      </c>
      <c r="T99" s="78">
        <f t="shared" si="6"/>
        <v>3.3973599999999982</v>
      </c>
      <c r="U99" s="78">
        <f t="shared" si="6"/>
        <v>1.1409975000000006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-0.81399999999999995</v>
      </c>
      <c r="AA99" s="117">
        <f t="shared" si="6"/>
        <v>2.5879975000000006</v>
      </c>
      <c r="AB99" s="117">
        <f t="shared" si="6"/>
        <v>-5.8602799999999977</v>
      </c>
      <c r="AC99">
        <f t="shared" si="6"/>
        <v>0.36722396472655866</v>
      </c>
      <c r="AD99">
        <f t="shared" si="6"/>
        <v>26.707945820309597</v>
      </c>
      <c r="AE99">
        <f t="shared" si="6"/>
        <v>0.21405600000000002</v>
      </c>
      <c r="AG99">
        <f t="shared" si="6"/>
        <v>26.922001820309593</v>
      </c>
      <c r="AI99">
        <f t="shared" si="6"/>
        <v>0</v>
      </c>
      <c r="AJ99">
        <f t="shared" si="6"/>
        <v>0</v>
      </c>
      <c r="AK99">
        <f t="shared" si="6"/>
        <v>0.45716999999999997</v>
      </c>
      <c r="AL99">
        <f t="shared" si="6"/>
        <v>-0.62075000000000002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44968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5.5991999999999997</v>
      </c>
      <c r="E3">
        <f>GT_NG!Q3</f>
        <v>8.8905904556484234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49.62817334989191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568.1699886396683</v>
      </c>
      <c r="P3" s="77">
        <v>33.86</v>
      </c>
      <c r="Q3" s="77">
        <v>19.47</v>
      </c>
      <c r="R3" s="80">
        <v>0</v>
      </c>
      <c r="S3" s="80">
        <v>0</v>
      </c>
      <c r="T3" s="78">
        <f>SUMPRODUCT(LTA!F3:AJ3,LTA!F$101:AJ$101,LTA!F$104:AJ$104)</f>
        <v>63.73</v>
      </c>
      <c r="U3" s="78">
        <f>SUMPRODUCT(LTA!F3:AJ3,LTA!F$102:AJ$102,LTA!F$104:AJ$104)</f>
        <v>133.4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-185</v>
      </c>
      <c r="AA3" s="117">
        <f>STOA!I3</f>
        <v>0.34</v>
      </c>
      <c r="AB3" s="117">
        <f>-STOA!O3</f>
        <v>-280.64999999999998</v>
      </c>
      <c r="AC3">
        <f>SUMIF(B3:AB3,"&gt;0")*$AC$2-SUMIF(B3:AB3,"&lt;0")*($AC$2/(1-$AC$2))+SUMIF(AI3:AR3,"&gt;0")*$AC$2-SUMIF(AI3:AR3,"&lt;0")*($AC$2/(1-$AC$2))</f>
        <v>11.905274062228088</v>
      </c>
      <c r="AD3">
        <f>SUM(B3:AB3,AI3:AR3)-AC3</f>
        <v>405.53267838298058</v>
      </c>
      <c r="AE3">
        <f>'IDT-1'!C3</f>
        <v>0</v>
      </c>
      <c r="AF3" s="26"/>
      <c r="AG3">
        <f>SUM(AD3:AF3)</f>
        <v>405.53267838298058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8.8905904556484234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49.62817334989191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566.60039705899555</v>
      </c>
      <c r="P4" s="77">
        <v>33.86</v>
      </c>
      <c r="Q4" s="77">
        <v>19.47</v>
      </c>
      <c r="R4" s="80">
        <v>0</v>
      </c>
      <c r="S4" s="80">
        <v>0</v>
      </c>
      <c r="T4" s="78">
        <f>SUMPRODUCT(LTA!F4:AJ4,LTA!F$101:AJ$101,LTA!F$104:AJ$104)</f>
        <v>63.8</v>
      </c>
      <c r="U4" s="78">
        <f>SUMPRODUCT(LTA!F4:AJ4,LTA!F$102:AJ$102,LTA!F$104:AJ$104)</f>
        <v>133.74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-195.8</v>
      </c>
      <c r="AA4" s="117">
        <f>STOA!I4</f>
        <v>0.34</v>
      </c>
      <c r="AB4" s="117">
        <f>-STOA!O4</f>
        <v>-280.64999999999998</v>
      </c>
      <c r="AC4">
        <f t="shared" ref="AC4:AC67" si="0">SUMIF(B4:AB4,"&gt;0")*$AC$2-SUMIF(B4:AB4,"&lt;0")*($AC$2/(1-$AC$2))+SUMIF(AI4:AR4,"&gt;0")*$AC$2-SUMIF(AI4:AR4,"&lt;0")*($AC$2/(1-$AC$2))</f>
        <v>11.990953433557877</v>
      </c>
      <c r="AD4">
        <f t="shared" ref="AD4:AD67" si="1">SUM(B4:AB4,AI4:AR4)-AC4</f>
        <v>393.48740743097807</v>
      </c>
      <c r="AE4">
        <f>'IDT-1'!C4</f>
        <v>0</v>
      </c>
      <c r="AF4" s="26"/>
      <c r="AG4">
        <f t="shared" ref="AG4:AG67" si="2">SUM(AD4:AF4)</f>
        <v>393.48740743097807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8.8905904556484234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48.597752393284935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568.19120372522673</v>
      </c>
      <c r="P5" s="77">
        <v>33.86</v>
      </c>
      <c r="Q5" s="77">
        <v>19.47</v>
      </c>
      <c r="R5" s="80">
        <v>0</v>
      </c>
      <c r="S5" s="80">
        <v>0</v>
      </c>
      <c r="T5" s="78">
        <f>SUMPRODUCT(LTA!F5:AJ5,LTA!F$101:AJ$101,LTA!F$104:AJ$104)</f>
        <v>63.98</v>
      </c>
      <c r="U5" s="78">
        <f>SUMPRODUCT(LTA!F5:AJ5,LTA!F$102:AJ$102,LTA!F$104:AJ$104)</f>
        <v>131.9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-210</v>
      </c>
      <c r="AA5" s="117">
        <f>STOA!I5</f>
        <v>0.34</v>
      </c>
      <c r="AB5" s="117">
        <f>-STOA!O5</f>
        <v>-280.64999999999998</v>
      </c>
      <c r="AC5">
        <f t="shared" si="0"/>
        <v>12.107346238617744</v>
      </c>
      <c r="AD5">
        <f t="shared" si="1"/>
        <v>378.07140033554242</v>
      </c>
      <c r="AE5">
        <f>'IDT-1'!C5</f>
        <v>0</v>
      </c>
      <c r="AF5" s="26"/>
      <c r="AG5">
        <f t="shared" si="2"/>
        <v>378.07140033554242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8.8905904556484234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48.597752393284935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542.03736917831156</v>
      </c>
      <c r="P6" s="77">
        <v>33.86</v>
      </c>
      <c r="Q6" s="77">
        <v>19.47</v>
      </c>
      <c r="R6" s="80">
        <v>0</v>
      </c>
      <c r="S6" s="80">
        <v>0</v>
      </c>
      <c r="T6" s="78">
        <f>SUMPRODUCT(LTA!F6:AJ6,LTA!F$101:AJ$101,LTA!F$104:AJ$104)</f>
        <v>64.680000000000007</v>
      </c>
      <c r="U6" s="78">
        <f>SUMPRODUCT(LTA!F6:AJ6,LTA!F$102:AJ$102,LTA!F$104:AJ$104)</f>
        <v>131.97999999999999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-206.58</v>
      </c>
      <c r="AA6" s="117">
        <f>STOA!I6</f>
        <v>0.34</v>
      </c>
      <c r="AB6" s="117">
        <f>-STOA!O6</f>
        <v>-280.64999999999998</v>
      </c>
      <c r="AC6">
        <f t="shared" si="0"/>
        <v>11.853693298478984</v>
      </c>
      <c r="AD6">
        <f t="shared" si="1"/>
        <v>356.37121872876611</v>
      </c>
      <c r="AE6">
        <f>'IDT-1'!C6</f>
        <v>0</v>
      </c>
      <c r="AF6" s="26"/>
      <c r="AG6">
        <f t="shared" si="2"/>
        <v>356.37121872876611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8.8905904556484234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48.597752393284935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534.18133004672245</v>
      </c>
      <c r="P7" s="77">
        <v>17.242950539106623</v>
      </c>
      <c r="Q7" s="77">
        <v>9.5800000000000018</v>
      </c>
      <c r="R7" s="80">
        <v>0</v>
      </c>
      <c r="S7" s="80">
        <v>0</v>
      </c>
      <c r="T7" s="78">
        <f>SUMPRODUCT(LTA!F7:AJ7,LTA!F$101:AJ$101,LTA!F$104:AJ$104)</f>
        <v>57.46</v>
      </c>
      <c r="U7" s="78">
        <f>SUMPRODUCT(LTA!F7:AJ7,LTA!F$102:AJ$102,LTA!F$104:AJ$104)</f>
        <v>108.59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-160</v>
      </c>
      <c r="AA7" s="117">
        <f>STOA!I7</f>
        <v>0.34</v>
      </c>
      <c r="AB7" s="117">
        <f>-STOA!O7</f>
        <v>-280.64999999999998</v>
      </c>
      <c r="AC7">
        <f t="shared" si="0"/>
        <v>10.868386938881278</v>
      </c>
      <c r="AD7">
        <f t="shared" si="1"/>
        <v>338.9634364958813</v>
      </c>
      <c r="AE7">
        <f>'IDT-1'!C7</f>
        <v>0</v>
      </c>
      <c r="AF7" s="26"/>
      <c r="AG7">
        <f t="shared" si="2"/>
        <v>338.9634364958813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8.8905904556484234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48.597752393284935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534.18386131223917</v>
      </c>
      <c r="P8" s="77">
        <v>17.242950539106623</v>
      </c>
      <c r="Q8" s="77">
        <v>9.5800000000000018</v>
      </c>
      <c r="R8" s="80">
        <v>0</v>
      </c>
      <c r="S8" s="80">
        <v>0</v>
      </c>
      <c r="T8" s="78">
        <f>SUMPRODUCT(LTA!F8:AJ8,LTA!F$101:AJ$101,LTA!F$104:AJ$104)</f>
        <v>57.86</v>
      </c>
      <c r="U8" s="78">
        <f>SUMPRODUCT(LTA!F8:AJ8,LTA!F$102:AJ$102,LTA!F$104:AJ$104)</f>
        <v>108.93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-165</v>
      </c>
      <c r="AA8" s="117">
        <f>STOA!I8</f>
        <v>0.34</v>
      </c>
      <c r="AB8" s="117">
        <f>-STOA!O8</f>
        <v>-280.64999999999998</v>
      </c>
      <c r="AC8">
        <f t="shared" si="0"/>
        <v>10.919311851628802</v>
      </c>
      <c r="AD8">
        <f t="shared" si="1"/>
        <v>334.6550428486504</v>
      </c>
      <c r="AE8">
        <f>'IDT-1'!C8</f>
        <v>0</v>
      </c>
      <c r="AF8" s="26"/>
      <c r="AG8">
        <f t="shared" si="2"/>
        <v>334.6550428486504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8.8905904556484234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48.597752393284935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534.1865695680749</v>
      </c>
      <c r="P9" s="77">
        <v>17.242950539106623</v>
      </c>
      <c r="Q9" s="77">
        <v>9.5800000000000018</v>
      </c>
      <c r="R9" s="80">
        <v>0</v>
      </c>
      <c r="S9" s="80">
        <v>0</v>
      </c>
      <c r="T9" s="78">
        <f>SUMPRODUCT(LTA!F9:AJ9,LTA!F$101:AJ$101,LTA!F$104:AJ$104)</f>
        <v>57.49</v>
      </c>
      <c r="U9" s="78">
        <f>SUMPRODUCT(LTA!F9:AJ9,LTA!F$102:AJ$102,LTA!F$104:AJ$104)</f>
        <v>109.30000000000001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-175</v>
      </c>
      <c r="AA9" s="117">
        <f>STOA!I9</f>
        <v>0.34</v>
      </c>
      <c r="AB9" s="117">
        <f>-STOA!O9</f>
        <v>-280.64999999999998</v>
      </c>
      <c r="AC9">
        <f t="shared" si="0"/>
        <v>11.008116959502111</v>
      </c>
      <c r="AD9">
        <f t="shared" si="1"/>
        <v>324.56894599661291</v>
      </c>
      <c r="AE9">
        <f>'IDT-1'!C9</f>
        <v>0</v>
      </c>
      <c r="AF9" s="26"/>
      <c r="AG9">
        <f t="shared" si="2"/>
        <v>324.56894599661291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8.8905904556484234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48.597752393284935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532.59322873023916</v>
      </c>
      <c r="P10" s="77">
        <v>17.242950539106623</v>
      </c>
      <c r="Q10" s="77">
        <v>9.5800000000000018</v>
      </c>
      <c r="R10" s="80">
        <v>0</v>
      </c>
      <c r="S10" s="80">
        <v>0</v>
      </c>
      <c r="T10" s="78">
        <f>SUMPRODUCT(LTA!F10:AJ10,LTA!F$101:AJ$101,LTA!F$104:AJ$104)</f>
        <v>57.16</v>
      </c>
      <c r="U10" s="78">
        <f>SUMPRODUCT(LTA!F10:AJ10,LTA!F$102:AJ$102,LTA!F$104:AJ$104)</f>
        <v>109.71000000000001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-185</v>
      </c>
      <c r="AA10" s="117">
        <f>STOA!I10</f>
        <v>0.34</v>
      </c>
      <c r="AB10" s="117">
        <f>-STOA!O10</f>
        <v>-280.64999999999998</v>
      </c>
      <c r="AC10">
        <f t="shared" si="0"/>
        <v>11.083580835351107</v>
      </c>
      <c r="AD10">
        <f t="shared" si="1"/>
        <v>312.98014128292812</v>
      </c>
      <c r="AE10">
        <f>'IDT-1'!C10</f>
        <v>0</v>
      </c>
      <c r="AF10" s="26"/>
      <c r="AG10">
        <f t="shared" si="2"/>
        <v>312.98014128292812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8.8905904556484234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48.597752393284935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537.21571125911464</v>
      </c>
      <c r="P11" s="77">
        <v>17.242950539106623</v>
      </c>
      <c r="Q11" s="77">
        <v>9.5800000000000018</v>
      </c>
      <c r="R11" s="80">
        <v>0</v>
      </c>
      <c r="S11" s="80">
        <v>0</v>
      </c>
      <c r="T11" s="78">
        <f>SUMPRODUCT(LTA!F11:AJ11,LTA!F$101:AJ$101,LTA!F$104:AJ$104)</f>
        <v>57.11</v>
      </c>
      <c r="U11" s="78">
        <f>SUMPRODUCT(LTA!F11:AJ11,LTA!F$102:AJ$102,LTA!F$104:AJ$104)</f>
        <v>100.51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-190</v>
      </c>
      <c r="AA11" s="117">
        <f>STOA!I11</f>
        <v>0.34</v>
      </c>
      <c r="AB11" s="117">
        <f>-STOA!O11</f>
        <v>-280.64999999999998</v>
      </c>
      <c r="AC11">
        <f t="shared" si="0"/>
        <v>11.087249319216188</v>
      </c>
      <c r="AD11">
        <f t="shared" si="1"/>
        <v>303.34895532793848</v>
      </c>
      <c r="AE11">
        <f>'IDT-1'!C11</f>
        <v>0</v>
      </c>
      <c r="AF11" s="26"/>
      <c r="AG11">
        <f t="shared" si="2"/>
        <v>303.34895532793848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8.6754192504718262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48.597752393284935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537.2130030032788</v>
      </c>
      <c r="P12" s="77">
        <v>17.242950539106623</v>
      </c>
      <c r="Q12" s="77">
        <v>9.5800000000000018</v>
      </c>
      <c r="R12" s="80">
        <v>0</v>
      </c>
      <c r="S12" s="80">
        <v>0</v>
      </c>
      <c r="T12" s="78">
        <f>SUMPRODUCT(LTA!F12:AJ12,LTA!F$101:AJ$101,LTA!F$104:AJ$104)</f>
        <v>35.369999999999997</v>
      </c>
      <c r="U12" s="78">
        <f>SUMPRODUCT(LTA!F12:AJ12,LTA!F$102:AJ$102,LTA!F$104:AJ$104)</f>
        <v>100.41000000000001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-195</v>
      </c>
      <c r="AA12" s="117">
        <f>STOA!I12</f>
        <v>0.34</v>
      </c>
      <c r="AB12" s="117">
        <f>-STOA!O12</f>
        <v>-280.64999999999998</v>
      </c>
      <c r="AC12">
        <f t="shared" si="0"/>
        <v>10.937530617570255</v>
      </c>
      <c r="AD12">
        <f t="shared" si="1"/>
        <v>276.44079456857196</v>
      </c>
      <c r="AE12">
        <f>'IDT-1'!C12</f>
        <v>0</v>
      </c>
      <c r="AF12" s="26"/>
      <c r="AG12">
        <f t="shared" si="2"/>
        <v>276.44079456857196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8.7050957131302269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48.597752393284935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537.21571125911464</v>
      </c>
      <c r="P13" s="77">
        <v>17.242950539106623</v>
      </c>
      <c r="Q13" s="77">
        <v>9.5800000000000018</v>
      </c>
      <c r="R13" s="80">
        <v>0</v>
      </c>
      <c r="S13" s="80">
        <v>0</v>
      </c>
      <c r="T13" s="78">
        <f>SUMPRODUCT(LTA!F13:AJ13,LTA!F$101:AJ$101,LTA!F$104:AJ$104)</f>
        <v>34.979999999999997</v>
      </c>
      <c r="U13" s="78">
        <f>SUMPRODUCT(LTA!F13:AJ13,LTA!F$102:AJ$102,LTA!F$104:AJ$104)</f>
        <v>100.24000000000001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-195</v>
      </c>
      <c r="AA13" s="117">
        <f>STOA!I13</f>
        <v>0.34</v>
      </c>
      <c r="AB13" s="117">
        <f>-STOA!O13</f>
        <v>-280.64999999999998</v>
      </c>
      <c r="AC13">
        <f t="shared" si="0"/>
        <v>10.932887603093004</v>
      </c>
      <c r="AD13">
        <f t="shared" si="1"/>
        <v>275.91782230154348</v>
      </c>
      <c r="AE13">
        <f>'IDT-1'!C13</f>
        <v>0</v>
      </c>
      <c r="AF13" s="26"/>
      <c r="AG13">
        <f t="shared" si="2"/>
        <v>275.91782230154348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8.9210029657589658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48.597752393284935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537.21429365623919</v>
      </c>
      <c r="P14" s="77">
        <v>17.242950539106623</v>
      </c>
      <c r="Q14" s="77">
        <v>9.5800000000000018</v>
      </c>
      <c r="R14" s="80">
        <v>0</v>
      </c>
      <c r="S14" s="80">
        <v>0</v>
      </c>
      <c r="T14" s="78">
        <f>SUMPRODUCT(LTA!F14:AJ14,LTA!F$101:AJ$101,LTA!F$104:AJ$104)</f>
        <v>34.42</v>
      </c>
      <c r="U14" s="78">
        <f>SUMPRODUCT(LTA!F14:AJ14,LTA!F$102:AJ$102,LTA!F$104:AJ$104)</f>
        <v>100.06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-195</v>
      </c>
      <c r="AA14" s="117">
        <f>STOA!I14</f>
        <v>0.34</v>
      </c>
      <c r="AB14" s="117">
        <f>-STOA!O14</f>
        <v>-280.64999999999998</v>
      </c>
      <c r="AC14">
        <f t="shared" si="0"/>
        <v>10.928263112010832</v>
      </c>
      <c r="AD14">
        <f t="shared" si="1"/>
        <v>275.39693644237883</v>
      </c>
      <c r="AE14">
        <f>'IDT-1'!C14</f>
        <v>0</v>
      </c>
      <c r="AF14" s="26"/>
      <c r="AG14">
        <f t="shared" si="2"/>
        <v>275.39693644237883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8.8905904556484234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48.597752393284935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535.99195547940474</v>
      </c>
      <c r="P15" s="77">
        <v>17.242950539106623</v>
      </c>
      <c r="Q15" s="77">
        <v>9.5800000000000018</v>
      </c>
      <c r="R15" s="80">
        <v>0</v>
      </c>
      <c r="S15" s="80">
        <v>0</v>
      </c>
      <c r="T15" s="78">
        <f>SUMPRODUCT(LTA!F15:AJ15,LTA!F$101:AJ$101,LTA!F$104:AJ$104)</f>
        <v>33.67</v>
      </c>
      <c r="U15" s="78">
        <f>SUMPRODUCT(LTA!F15:AJ15,LTA!F$102:AJ$102,LTA!F$104:AJ$104)</f>
        <v>99.610000000000014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-200</v>
      </c>
      <c r="AA15" s="117">
        <f>STOA!I15</f>
        <v>0.34</v>
      </c>
      <c r="AB15" s="117">
        <f>-STOA!O15</f>
        <v>-280.64999999999998</v>
      </c>
      <c r="AC15">
        <f t="shared" si="0"/>
        <v>10.951069543576693</v>
      </c>
      <c r="AD15">
        <f t="shared" si="1"/>
        <v>267.92137932386805</v>
      </c>
      <c r="AE15">
        <f>'IDT-1'!C15</f>
        <v>0</v>
      </c>
      <c r="AF15" s="26"/>
      <c r="AG15">
        <f t="shared" si="2"/>
        <v>267.92137932386805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8.8905904556484234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48.597752393284935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535.98924722356901</v>
      </c>
      <c r="P16" s="77">
        <v>17.242950539106623</v>
      </c>
      <c r="Q16" s="77">
        <v>9.5800000000000018</v>
      </c>
      <c r="R16" s="80">
        <v>0</v>
      </c>
      <c r="S16" s="80">
        <v>0</v>
      </c>
      <c r="T16" s="78">
        <f>SUMPRODUCT(LTA!F16:AJ16,LTA!F$101:AJ$101,LTA!F$104:AJ$104)</f>
        <v>32.83</v>
      </c>
      <c r="U16" s="78">
        <f>SUMPRODUCT(LTA!F16:AJ16,LTA!F$102:AJ$102,LTA!F$104:AJ$104)</f>
        <v>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-200</v>
      </c>
      <c r="AA16" s="117">
        <f>STOA!I16</f>
        <v>0.34</v>
      </c>
      <c r="AB16" s="117">
        <f>-STOA!O16</f>
        <v>-280.64999999999998</v>
      </c>
      <c r="AC16">
        <f t="shared" si="0"/>
        <v>10.93828571092534</v>
      </c>
      <c r="AD16">
        <f t="shared" si="1"/>
        <v>266.48145490068373</v>
      </c>
      <c r="AE16">
        <f>'IDT-1'!C16</f>
        <v>0</v>
      </c>
      <c r="AF16" s="26"/>
      <c r="AG16">
        <f t="shared" si="2"/>
        <v>266.48145490068373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8.8905904556484234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48.597752393284935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535.9938643947678</v>
      </c>
      <c r="P17" s="77">
        <v>17.242950539106623</v>
      </c>
      <c r="Q17" s="77">
        <v>9.5800000000000018</v>
      </c>
      <c r="R17" s="80">
        <v>0</v>
      </c>
      <c r="S17" s="80">
        <v>0</v>
      </c>
      <c r="T17" s="78">
        <f>SUMPRODUCT(LTA!F17:AJ17,LTA!F$101:AJ$101,LTA!F$104:AJ$104)</f>
        <v>32.090000000000003</v>
      </c>
      <c r="U17" s="78">
        <f>SUMPRODUCT(LTA!F17:AJ17,LTA!F$102:AJ$102,LTA!F$104:AJ$104)</f>
        <v>104.2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-200</v>
      </c>
      <c r="AA17" s="117">
        <f>STOA!I17</f>
        <v>0.34</v>
      </c>
      <c r="AB17" s="117">
        <f>-STOA!O17</f>
        <v>-280.64999999999998</v>
      </c>
      <c r="AC17">
        <f t="shared" si="0"/>
        <v>10.97757434203189</v>
      </c>
      <c r="AD17">
        <f t="shared" si="1"/>
        <v>270.906783440776</v>
      </c>
      <c r="AE17">
        <f>'IDT-1'!C17</f>
        <v>0</v>
      </c>
      <c r="AF17" s="26"/>
      <c r="AG17">
        <f t="shared" si="2"/>
        <v>270.906783440776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8.8905904556484234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48.597752393284935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535.99115613893184</v>
      </c>
      <c r="P18" s="77">
        <v>17.242950539106623</v>
      </c>
      <c r="Q18" s="77">
        <v>9.5800000000000018</v>
      </c>
      <c r="R18" s="80">
        <v>0</v>
      </c>
      <c r="S18" s="80">
        <v>0</v>
      </c>
      <c r="T18" s="78">
        <f>SUMPRODUCT(LTA!F18:AJ18,LTA!F$101:AJ$101,LTA!F$104:AJ$104)</f>
        <v>56.24</v>
      </c>
      <c r="U18" s="78">
        <f>SUMPRODUCT(LTA!F18:AJ18,LTA!F$102:AJ$102,LTA!F$104:AJ$104)</f>
        <v>104.10000000000001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-205</v>
      </c>
      <c r="AA18" s="117">
        <f>STOA!I18</f>
        <v>0.34</v>
      </c>
      <c r="AB18" s="117">
        <f>-STOA!O18</f>
        <v>-280.64999999999998</v>
      </c>
      <c r="AC18">
        <f t="shared" si="0"/>
        <v>11.23358114699151</v>
      </c>
      <c r="AD18">
        <f t="shared" si="1"/>
        <v>289.69806837998038</v>
      </c>
      <c r="AE18">
        <f>'IDT-1'!C18</f>
        <v>0</v>
      </c>
      <c r="AF18" s="26"/>
      <c r="AG18">
        <f t="shared" si="2"/>
        <v>289.69806837998038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8.8905904556484234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48.597752393284935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558.1444298124427</v>
      </c>
      <c r="P19" s="77">
        <v>11.298066723695467</v>
      </c>
      <c r="Q19" s="77">
        <v>9.5800000000000018</v>
      </c>
      <c r="R19" s="80">
        <v>0</v>
      </c>
      <c r="S19" s="80">
        <v>0</v>
      </c>
      <c r="T19" s="78">
        <f>SUMPRODUCT(LTA!F19:AJ19,LTA!F$101:AJ$101,LTA!F$104:AJ$104)</f>
        <v>55.42</v>
      </c>
      <c r="U19" s="78">
        <f>SUMPRODUCT(LTA!F19:AJ19,LTA!F$102:AJ$102,LTA!F$104:AJ$104)</f>
        <v>104.04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-200</v>
      </c>
      <c r="AA19" s="117">
        <f>STOA!I19</f>
        <v>0.34</v>
      </c>
      <c r="AB19" s="117">
        <f>-STOA!O19</f>
        <v>-280.64999999999998</v>
      </c>
      <c r="AC19">
        <f t="shared" si="0"/>
        <v>11.317921220131812</v>
      </c>
      <c r="AD19">
        <f t="shared" si="1"/>
        <v>309.24221816493974</v>
      </c>
      <c r="AE19">
        <f>'IDT-1'!C19</f>
        <v>0</v>
      </c>
      <c r="AF19" s="26"/>
      <c r="AG19">
        <f t="shared" si="2"/>
        <v>309.24221816493974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8.8905904556484234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48.597752393284935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556.19226183929914</v>
      </c>
      <c r="P20" s="77">
        <v>11.298066723695467</v>
      </c>
      <c r="Q20" s="77">
        <v>9.5800000000000018</v>
      </c>
      <c r="R20" s="80">
        <v>0</v>
      </c>
      <c r="S20" s="80">
        <v>0</v>
      </c>
      <c r="T20" s="78">
        <f>SUMPRODUCT(LTA!F20:AJ20,LTA!F$101:AJ$101,LTA!F$104:AJ$104)</f>
        <v>54.77</v>
      </c>
      <c r="U20" s="78">
        <f>SUMPRODUCT(LTA!F20:AJ20,LTA!F$102:AJ$102,LTA!F$104:AJ$104)</f>
        <v>103.53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-195</v>
      </c>
      <c r="AA20" s="117">
        <f>STOA!I20</f>
        <v>0.34</v>
      </c>
      <c r="AB20" s="117">
        <f>-STOA!O20</f>
        <v>-280.64999999999998</v>
      </c>
      <c r="AC20">
        <f t="shared" si="0"/>
        <v>11.246143504357171</v>
      </c>
      <c r="AD20">
        <f t="shared" si="1"/>
        <v>311.20182790757087</v>
      </c>
      <c r="AE20">
        <f>'IDT-1'!C20</f>
        <v>0</v>
      </c>
      <c r="AF20" s="26"/>
      <c r="AG20">
        <f t="shared" si="2"/>
        <v>311.20182790757087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8.8905904556484234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48.597752393284935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547.03338069578365</v>
      </c>
      <c r="P21" s="77">
        <v>17.25</v>
      </c>
      <c r="Q21" s="77">
        <v>9.5800000000000018</v>
      </c>
      <c r="R21" s="80">
        <v>0</v>
      </c>
      <c r="S21" s="80">
        <v>0</v>
      </c>
      <c r="T21" s="78">
        <f>SUMPRODUCT(LTA!F21:AJ21,LTA!F$101:AJ$101,LTA!F$104:AJ$104)</f>
        <v>53.98</v>
      </c>
      <c r="U21" s="78">
        <f>SUMPRODUCT(LTA!F21:AJ21,LTA!F$102:AJ$102,LTA!F$104:AJ$104)</f>
        <v>102.64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-185</v>
      </c>
      <c r="AA21" s="117">
        <f>STOA!I21</f>
        <v>0.34</v>
      </c>
      <c r="AB21" s="117">
        <f>-STOA!O21</f>
        <v>-280.64999999999998</v>
      </c>
      <c r="AC21">
        <f t="shared" si="0"/>
        <v>11.114357087903763</v>
      </c>
      <c r="AD21">
        <f t="shared" si="1"/>
        <v>316.44666645681338</v>
      </c>
      <c r="AE21">
        <f>'IDT-1'!C21</f>
        <v>0</v>
      </c>
      <c r="AF21" s="26"/>
      <c r="AG21">
        <f t="shared" si="2"/>
        <v>316.44666645681338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8.8905904556484234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48.597752393284935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560.73604916278214</v>
      </c>
      <c r="P22" s="77">
        <v>33.86</v>
      </c>
      <c r="Q22" s="77">
        <v>9.5800000000000018</v>
      </c>
      <c r="R22" s="80">
        <v>0</v>
      </c>
      <c r="S22" s="80">
        <v>0</v>
      </c>
      <c r="T22" s="78">
        <f>SUMPRODUCT(LTA!F22:AJ22,LTA!F$101:AJ$101,LTA!F$104:AJ$104)</f>
        <v>52.08</v>
      </c>
      <c r="U22" s="78">
        <f>SUMPRODUCT(LTA!F22:AJ22,LTA!F$102:AJ$102,LTA!F$104:AJ$104)</f>
        <v>123.58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-221</v>
      </c>
      <c r="AA22" s="117">
        <f>STOA!I22</f>
        <v>0.34</v>
      </c>
      <c r="AB22" s="117">
        <f>-STOA!O22</f>
        <v>-280.64999999999998</v>
      </c>
      <c r="AC22">
        <f t="shared" si="0"/>
        <v>11.868273161212379</v>
      </c>
      <c r="AD22">
        <f t="shared" si="1"/>
        <v>329.04541885050338</v>
      </c>
      <c r="AE22">
        <f>'IDT-1'!C22</f>
        <v>0</v>
      </c>
      <c r="AF22" s="26"/>
      <c r="AG22">
        <f t="shared" si="2"/>
        <v>329.04541885050338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8.8905904556484234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63.597108696640454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556.35921782174137</v>
      </c>
      <c r="P23" s="77">
        <v>33.86</v>
      </c>
      <c r="Q23" s="77">
        <v>9.58</v>
      </c>
      <c r="R23" s="80">
        <v>0</v>
      </c>
      <c r="S23" s="80">
        <v>0</v>
      </c>
      <c r="T23" s="78">
        <f>SUMPRODUCT(LTA!F23:AJ23,LTA!F$101:AJ$101,LTA!F$104:AJ$104)</f>
        <v>51.09</v>
      </c>
      <c r="U23" s="78">
        <f>SUMPRODUCT(LTA!F23:AJ23,LTA!F$102:AJ$102,LTA!F$104:AJ$104)</f>
        <v>123.31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-200</v>
      </c>
      <c r="AA23" s="117">
        <f>STOA!I23</f>
        <v>0.34</v>
      </c>
      <c r="AB23" s="117">
        <f>-STOA!O23</f>
        <v>-280.64999999999998</v>
      </c>
      <c r="AC23">
        <f t="shared" si="0"/>
        <v>11.764222702914648</v>
      </c>
      <c r="AD23">
        <f t="shared" si="1"/>
        <v>359.51199427111573</v>
      </c>
      <c r="AE23">
        <f>'IDT-1'!C23</f>
        <v>0</v>
      </c>
      <c r="AF23" s="26"/>
      <c r="AG23">
        <f t="shared" si="2"/>
        <v>359.51199427111573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8.8905904556484234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63.597108696640454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562.0280435555361</v>
      </c>
      <c r="P24" s="77">
        <v>33.86</v>
      </c>
      <c r="Q24" s="77">
        <v>19.47</v>
      </c>
      <c r="R24" s="80">
        <v>0</v>
      </c>
      <c r="S24" s="80">
        <v>0</v>
      </c>
      <c r="T24" s="78">
        <f>SUMPRODUCT(LTA!F24:AJ24,LTA!F$101:AJ$101,LTA!F$104:AJ$104)</f>
        <v>49.54</v>
      </c>
      <c r="U24" s="78">
        <f>SUMPRODUCT(LTA!F24:AJ24,LTA!F$102:AJ$102,LTA!F$104:AJ$104)</f>
        <v>123.09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-175</v>
      </c>
      <c r="AA24" s="117">
        <f>STOA!I24</f>
        <v>0.34</v>
      </c>
      <c r="AB24" s="117">
        <f>-STOA!O24</f>
        <v>-280.64999999999998</v>
      </c>
      <c r="AC24">
        <f t="shared" si="0"/>
        <v>11.663611181317158</v>
      </c>
      <c r="AD24">
        <f t="shared" si="1"/>
        <v>398.40143152650796</v>
      </c>
      <c r="AE24">
        <f>'IDT-1'!C24</f>
        <v>0</v>
      </c>
      <c r="AF24" s="26"/>
      <c r="AG24">
        <f t="shared" si="2"/>
        <v>398.40143152650796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8.8905904556484234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63.6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665.84567601312995</v>
      </c>
      <c r="P25" s="77">
        <v>33.86</v>
      </c>
      <c r="Q25" s="77">
        <v>19.47</v>
      </c>
      <c r="R25" s="80">
        <v>0</v>
      </c>
      <c r="S25" s="80">
        <v>0</v>
      </c>
      <c r="T25" s="78">
        <f>SUMPRODUCT(LTA!F25:AJ25,LTA!F$101:AJ$101,LTA!F$104:AJ$104)</f>
        <v>48.09</v>
      </c>
      <c r="U25" s="78">
        <f>SUMPRODUCT(LTA!F25:AJ25,LTA!F$102:AJ$102,LTA!F$104:AJ$104)</f>
        <v>122.9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-245</v>
      </c>
      <c r="AA25" s="117">
        <f>STOA!I25</f>
        <v>0.34</v>
      </c>
      <c r="AB25" s="117">
        <f>-STOA!O25</f>
        <v>-280.64999999999998</v>
      </c>
      <c r="AC25">
        <f t="shared" si="0"/>
        <v>13.255293737144784</v>
      </c>
      <c r="AD25">
        <f t="shared" si="1"/>
        <v>420.99027273163375</v>
      </c>
      <c r="AE25">
        <f>'IDT-1'!C25</f>
        <v>0</v>
      </c>
      <c r="AF25" s="26"/>
      <c r="AG25">
        <f t="shared" si="2"/>
        <v>420.99027273163375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8.8905904556484234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63.6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670.97460843730448</v>
      </c>
      <c r="P26" s="77">
        <v>33.86</v>
      </c>
      <c r="Q26" s="77">
        <v>19.47</v>
      </c>
      <c r="R26" s="80">
        <v>0</v>
      </c>
      <c r="S26" s="80">
        <v>0</v>
      </c>
      <c r="T26" s="78">
        <f>SUMPRODUCT(LTA!F26:AJ26,LTA!F$101:AJ$101,LTA!F$104:AJ$104)</f>
        <v>47.09</v>
      </c>
      <c r="U26" s="78">
        <f>SUMPRODUCT(LTA!F26:AJ26,LTA!F$102:AJ$102,LTA!F$104:AJ$104)</f>
        <v>122.7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-205</v>
      </c>
      <c r="AA26" s="117">
        <f>STOA!I26</f>
        <v>0.34</v>
      </c>
      <c r="AB26" s="117">
        <f>-STOA!O26</f>
        <v>-280.64999999999998</v>
      </c>
      <c r="AC26">
        <f t="shared" si="0"/>
        <v>12.970255751678488</v>
      </c>
      <c r="AD26">
        <f t="shared" si="1"/>
        <v>461.20424314127462</v>
      </c>
      <c r="AE26">
        <f>'IDT-1'!C26</f>
        <v>0</v>
      </c>
      <c r="AF26" s="26"/>
      <c r="AG26">
        <f t="shared" si="2"/>
        <v>461.20424314127462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8.8905904556484234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63.600000000000009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676.4314976450197</v>
      </c>
      <c r="P27" s="77">
        <v>33.86</v>
      </c>
      <c r="Q27" s="77">
        <v>19.47</v>
      </c>
      <c r="R27" s="80">
        <v>0</v>
      </c>
      <c r="S27" s="80">
        <v>0</v>
      </c>
      <c r="T27" s="78">
        <f>SUMPRODUCT(LTA!F27:AJ27,LTA!F$101:AJ$101,LTA!F$104:AJ$104)</f>
        <v>46.03</v>
      </c>
      <c r="U27" s="78">
        <f>SUMPRODUCT(LTA!F27:AJ27,LTA!F$102:AJ$102,LTA!F$104:AJ$104)</f>
        <v>122.32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-65</v>
      </c>
      <c r="AA27" s="117">
        <f>STOA!I27</f>
        <v>0.34</v>
      </c>
      <c r="AB27" s="117">
        <f>-STOA!O27</f>
        <v>-369.20000000000005</v>
      </c>
      <c r="AC27">
        <f t="shared" si="0"/>
        <v>12.726387266133338</v>
      </c>
      <c r="AD27">
        <f t="shared" si="1"/>
        <v>496.91500083453491</v>
      </c>
      <c r="AE27">
        <f>'IDT-1'!C27</f>
        <v>0</v>
      </c>
      <c r="AF27" s="26"/>
      <c r="AG27">
        <f t="shared" si="2"/>
        <v>496.91500083453491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8.8905904556484234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63.600000000000009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682.4758879324196</v>
      </c>
      <c r="P28" s="77">
        <v>33.86</v>
      </c>
      <c r="Q28" s="77">
        <v>19.47</v>
      </c>
      <c r="R28" s="80">
        <v>0.03</v>
      </c>
      <c r="S28" s="80">
        <v>0</v>
      </c>
      <c r="T28" s="78">
        <f>SUMPRODUCT(LTA!F28:AJ28,LTA!F$101:AJ$101,LTA!F$104:AJ$104)</f>
        <v>45.49</v>
      </c>
      <c r="U28" s="78">
        <f>SUMPRODUCT(LTA!F28:AJ28,LTA!F$102:AJ$102,LTA!F$104:AJ$104)</f>
        <v>121.65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0.34</v>
      </c>
      <c r="AB28" s="117">
        <f>-STOA!O28</f>
        <v>-369.20000000000005</v>
      </c>
      <c r="AC28">
        <f t="shared" si="0"/>
        <v>12.289775014463912</v>
      </c>
      <c r="AD28">
        <f t="shared" si="1"/>
        <v>556.21600337360417</v>
      </c>
      <c r="AE28">
        <f>'IDT-1'!C28</f>
        <v>-5.08</v>
      </c>
      <c r="AF28" s="26"/>
      <c r="AG28">
        <f t="shared" si="2"/>
        <v>551.13600337360413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8.8905904556484234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63.600000000000009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710.60346788020956</v>
      </c>
      <c r="P29" s="77">
        <v>33.86</v>
      </c>
      <c r="Q29" s="77">
        <v>19.47</v>
      </c>
      <c r="R29" s="80">
        <v>0.03</v>
      </c>
      <c r="S29" s="80">
        <v>0</v>
      </c>
      <c r="T29" s="78">
        <f>SUMPRODUCT(LTA!F29:AJ29,LTA!F$101:AJ$101,LTA!F$104:AJ$104)</f>
        <v>44.35</v>
      </c>
      <c r="U29" s="78">
        <f>SUMPRODUCT(LTA!F29:AJ29,LTA!F$102:AJ$102,LTA!F$104:AJ$104)</f>
        <v>120.97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0.34</v>
      </c>
      <c r="AB29" s="117">
        <f>-STOA!O29</f>
        <v>-369.20000000000005</v>
      </c>
      <c r="AC29">
        <f t="shared" si="0"/>
        <v>12.31708478499397</v>
      </c>
      <c r="AD29">
        <f t="shared" si="1"/>
        <v>605.49627355086409</v>
      </c>
      <c r="AE29">
        <f>'IDT-1'!C29</f>
        <v>0</v>
      </c>
      <c r="AF29" s="26"/>
      <c r="AG29">
        <f t="shared" si="2"/>
        <v>605.49627355086409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8.8905904556484234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718.5786436893095</v>
      </c>
      <c r="P30" s="77">
        <v>33.86</v>
      </c>
      <c r="Q30" s="77">
        <v>19.47</v>
      </c>
      <c r="R30" s="80">
        <v>1.26</v>
      </c>
      <c r="S30" s="80">
        <v>0</v>
      </c>
      <c r="T30" s="78">
        <f>SUMPRODUCT(LTA!F30:AJ30,LTA!F$101:AJ$101,LTA!F$104:AJ$104)</f>
        <v>43.18</v>
      </c>
      <c r="U30" s="78">
        <f>SUMPRODUCT(LTA!F30:AJ30,LTA!F$102:AJ$102,LTA!F$104:AJ$104)</f>
        <v>120.25999999999999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0.34</v>
      </c>
      <c r="AB30" s="117">
        <f>-STOA!O30</f>
        <v>-369.20000000000005</v>
      </c>
      <c r="AC30">
        <f t="shared" si="0"/>
        <v>12.128303781670143</v>
      </c>
      <c r="AD30">
        <f t="shared" si="1"/>
        <v>624.41023036328772</v>
      </c>
      <c r="AE30">
        <f>'IDT-1'!C30</f>
        <v>0</v>
      </c>
      <c r="AF30" s="26"/>
      <c r="AG30">
        <f t="shared" si="2"/>
        <v>624.41023036328772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8.8905904556484234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732.68814432150953</v>
      </c>
      <c r="P31" s="77">
        <v>33.86</v>
      </c>
      <c r="Q31" s="77">
        <v>19.47</v>
      </c>
      <c r="R31" s="80">
        <v>6.4</v>
      </c>
      <c r="S31" s="80">
        <v>0</v>
      </c>
      <c r="T31" s="78">
        <f>SUMPRODUCT(LTA!F31:AJ31,LTA!F$101:AJ$101,LTA!F$104:AJ$104)</f>
        <v>41.56</v>
      </c>
      <c r="U31" s="78">
        <f>SUMPRODUCT(LTA!F31:AJ31,LTA!F$102:AJ$102,LTA!F$104:AJ$104)</f>
        <v>119.48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0.34</v>
      </c>
      <c r="AB31" s="117">
        <f>-STOA!O31</f>
        <v>-369.20000000000005</v>
      </c>
      <c r="AC31">
        <f t="shared" si="0"/>
        <v>12.409283387233502</v>
      </c>
      <c r="AD31">
        <f t="shared" si="1"/>
        <v>656.05875138992451</v>
      </c>
      <c r="AE31">
        <f>'IDT-1'!C31</f>
        <v>0</v>
      </c>
      <c r="AF31" s="26"/>
      <c r="AG31">
        <f t="shared" si="2"/>
        <v>656.05875138992451</v>
      </c>
      <c r="AI31" s="75">
        <f>PXIL!I31</f>
        <v>0</v>
      </c>
      <c r="AJ31" s="75">
        <f>PXIL!O31</f>
        <v>0</v>
      </c>
      <c r="AK31" s="75">
        <f>RTM_IEX!I31</f>
        <v>15.08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8.8905904556484234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740.97827194750948</v>
      </c>
      <c r="P32" s="77">
        <v>33.86</v>
      </c>
      <c r="Q32" s="77">
        <v>19.47</v>
      </c>
      <c r="R32" s="80">
        <v>17.010000000000005</v>
      </c>
      <c r="S32" s="80">
        <v>0</v>
      </c>
      <c r="T32" s="78">
        <f>SUMPRODUCT(LTA!F32:AJ32,LTA!F$101:AJ$101,LTA!F$104:AJ$104)</f>
        <v>42.4</v>
      </c>
      <c r="U32" s="78">
        <f>SUMPRODUCT(LTA!F32:AJ32,LTA!F$102:AJ$102,LTA!F$104:AJ$104)</f>
        <v>118.73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0.96</v>
      </c>
      <c r="AB32" s="117">
        <f>-STOA!O32</f>
        <v>-369.20000000000005</v>
      </c>
      <c r="AC32">
        <f t="shared" si="0"/>
        <v>12.643540510342303</v>
      </c>
      <c r="AD32">
        <f t="shared" si="1"/>
        <v>682.44462189281569</v>
      </c>
      <c r="AE32">
        <f>'IDT-1'!C32</f>
        <v>0</v>
      </c>
      <c r="AF32" s="26"/>
      <c r="AG32">
        <f t="shared" si="2"/>
        <v>682.44462189281569</v>
      </c>
      <c r="AI32" s="75">
        <f>PXIL!I32</f>
        <v>0</v>
      </c>
      <c r="AJ32" s="75">
        <f>PXIL!O32</f>
        <v>0</v>
      </c>
      <c r="AK32" s="75">
        <f>RTM_IEX!I32</f>
        <v>22.09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8.8905904556484234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82.56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739.81342713645302</v>
      </c>
      <c r="P33" s="77">
        <v>33.86</v>
      </c>
      <c r="Q33" s="77">
        <v>19.47</v>
      </c>
      <c r="R33" s="80">
        <v>26.3</v>
      </c>
      <c r="S33" s="80">
        <v>0</v>
      </c>
      <c r="T33" s="78">
        <f>SUMPRODUCT(LTA!F33:AJ33,LTA!F$101:AJ$101,LTA!F$104:AJ$104)</f>
        <v>44.7</v>
      </c>
      <c r="U33" s="78">
        <f>SUMPRODUCT(LTA!F33:AJ33,LTA!F$102:AJ$102,LTA!F$104:AJ$104)</f>
        <v>117.81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1.59</v>
      </c>
      <c r="AB33" s="117">
        <f>-STOA!O33</f>
        <v>-369.20000000000005</v>
      </c>
      <c r="AC33">
        <f t="shared" si="0"/>
        <v>13.003857876005004</v>
      </c>
      <c r="AD33">
        <f t="shared" si="1"/>
        <v>723.02945971609631</v>
      </c>
      <c r="AE33">
        <f>'IDT-1'!C33</f>
        <v>0</v>
      </c>
      <c r="AF33" s="26"/>
      <c r="AG33">
        <f t="shared" si="2"/>
        <v>723.02945971609631</v>
      </c>
      <c r="AI33" s="75">
        <f>PXIL!I33</f>
        <v>0</v>
      </c>
      <c r="AJ33" s="75">
        <f>PXIL!O33</f>
        <v>0</v>
      </c>
      <c r="AK33" s="75">
        <f>RTM_IEX!I33</f>
        <v>25.34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8.8905904556484234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82.56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739.81342713645302</v>
      </c>
      <c r="P34" s="77">
        <v>33.86</v>
      </c>
      <c r="Q34" s="77">
        <v>19.47</v>
      </c>
      <c r="R34" s="80">
        <v>24.350000000000005</v>
      </c>
      <c r="S34" s="80">
        <v>0</v>
      </c>
      <c r="T34" s="78">
        <f>SUMPRODUCT(LTA!F34:AJ34,LTA!F$101:AJ$101,LTA!F$104:AJ$104)</f>
        <v>55.38</v>
      </c>
      <c r="U34" s="78">
        <f>SUMPRODUCT(LTA!F34:AJ34,LTA!F$102:AJ$102,LTA!F$104:AJ$104)</f>
        <v>116.98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3.46</v>
      </c>
      <c r="AB34" s="117">
        <f>-STOA!O34</f>
        <v>-369.20000000000005</v>
      </c>
      <c r="AC34">
        <f t="shared" si="0"/>
        <v>13.095024996005005</v>
      </c>
      <c r="AD34">
        <f t="shared" si="1"/>
        <v>733.29819259609656</v>
      </c>
      <c r="AE34">
        <f>'IDT-1'!C34</f>
        <v>0</v>
      </c>
      <c r="AF34" s="26"/>
      <c r="AG34">
        <f t="shared" si="2"/>
        <v>733.29819259609656</v>
      </c>
      <c r="AI34" s="75">
        <f>PXIL!I34</f>
        <v>0</v>
      </c>
      <c r="AJ34" s="75">
        <f>PXIL!O34</f>
        <v>0</v>
      </c>
      <c r="AK34" s="75">
        <f>RTM_IEX!I34</f>
        <v>25.23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8.8905904556484234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82.56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739.81342713645302</v>
      </c>
      <c r="P35" s="77">
        <v>33.86</v>
      </c>
      <c r="Q35" s="77">
        <v>19.47</v>
      </c>
      <c r="R35" s="80">
        <v>24.350000000000005</v>
      </c>
      <c r="S35" s="80">
        <v>0</v>
      </c>
      <c r="T35" s="78">
        <f>SUMPRODUCT(LTA!F35:AJ35,LTA!F$101:AJ$101,LTA!F$104:AJ$104)</f>
        <v>65.349999999999994</v>
      </c>
      <c r="U35" s="78">
        <f>SUMPRODUCT(LTA!F35:AJ35,LTA!F$102:AJ$102,LTA!F$104:AJ$104)</f>
        <v>116.09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10.73</v>
      </c>
      <c r="AB35" s="117">
        <f>-STOA!O35</f>
        <v>-369.20000000000005</v>
      </c>
      <c r="AC35">
        <f t="shared" si="0"/>
        <v>13.016880996005005</v>
      </c>
      <c r="AD35">
        <f t="shared" si="1"/>
        <v>724.4963365960964</v>
      </c>
      <c r="AE35">
        <f>'IDT-1'!C35</f>
        <v>0</v>
      </c>
      <c r="AF35" s="26"/>
      <c r="AG35">
        <f t="shared" si="2"/>
        <v>724.4963365960964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8.8905904556484234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82.56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738.95369428645301</v>
      </c>
      <c r="P36" s="77">
        <v>33.86</v>
      </c>
      <c r="Q36" s="77">
        <v>19.47</v>
      </c>
      <c r="R36" s="80">
        <v>24.350000000000005</v>
      </c>
      <c r="S36" s="80">
        <v>0</v>
      </c>
      <c r="T36" s="78">
        <f>SUMPRODUCT(LTA!F36:AJ36,LTA!F$101:AJ$101,LTA!F$104:AJ$104)</f>
        <v>79.210000000000008</v>
      </c>
      <c r="U36" s="78">
        <f>SUMPRODUCT(LTA!F36:AJ36,LTA!F$102:AJ$102,LTA!F$104:AJ$104)</f>
        <v>115.15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14.469999999999999</v>
      </c>
      <c r="AB36" s="117">
        <f>-STOA!O36</f>
        <v>-369.20000000000005</v>
      </c>
      <c r="AC36">
        <f t="shared" si="0"/>
        <v>13.155923346925007</v>
      </c>
      <c r="AD36">
        <f t="shared" si="1"/>
        <v>740.15756139517657</v>
      </c>
      <c r="AE36">
        <f>'IDT-1'!C36</f>
        <v>0</v>
      </c>
      <c r="AF36" s="26"/>
      <c r="AG36">
        <f t="shared" si="2"/>
        <v>740.15756139517657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8.8905904556484234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82.56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738.95369428645301</v>
      </c>
      <c r="P37" s="77">
        <v>33.86</v>
      </c>
      <c r="Q37" s="77">
        <v>19.47</v>
      </c>
      <c r="R37" s="80">
        <v>24.350000000000005</v>
      </c>
      <c r="S37" s="80">
        <v>0</v>
      </c>
      <c r="T37" s="78">
        <f>SUMPRODUCT(LTA!F37:AJ37,LTA!F$101:AJ$101,LTA!F$104:AJ$104)</f>
        <v>94.03</v>
      </c>
      <c r="U37" s="78">
        <f>SUMPRODUCT(LTA!F37:AJ37,LTA!F$102:AJ$102,LTA!F$104:AJ$104)</f>
        <v>114.69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21.02</v>
      </c>
      <c r="AB37" s="117">
        <f>-STOA!O37</f>
        <v>-369.20000000000005</v>
      </c>
      <c r="AC37">
        <f t="shared" si="0"/>
        <v>13.339931346925006</v>
      </c>
      <c r="AD37">
        <f t="shared" si="1"/>
        <v>760.88355339517636</v>
      </c>
      <c r="AE37">
        <f>'IDT-1'!C37</f>
        <v>0</v>
      </c>
      <c r="AF37" s="26"/>
      <c r="AG37">
        <f t="shared" si="2"/>
        <v>760.88355339517636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8.8905904556484234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82.56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724.45585386185292</v>
      </c>
      <c r="P38" s="77">
        <v>33.86</v>
      </c>
      <c r="Q38" s="77">
        <v>19.47</v>
      </c>
      <c r="R38" s="80">
        <v>24.350000000000005</v>
      </c>
      <c r="S38" s="80">
        <v>0</v>
      </c>
      <c r="T38" s="78">
        <f>SUMPRODUCT(LTA!F38:AJ38,LTA!F$101:AJ$101,LTA!F$104:AJ$104)</f>
        <v>111.12</v>
      </c>
      <c r="U38" s="78">
        <f>SUMPRODUCT(LTA!F38:AJ38,LTA!F$102:AJ$102,LTA!F$104:AJ$104)</f>
        <v>113.48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26.64</v>
      </c>
      <c r="AB38" s="117">
        <f>-STOA!O38</f>
        <v>-369.20000000000005</v>
      </c>
      <c r="AC38">
        <f t="shared" si="0"/>
        <v>13.401550351188526</v>
      </c>
      <c r="AD38">
        <f t="shared" si="1"/>
        <v>767.82409396631294</v>
      </c>
      <c r="AE38">
        <f>'IDT-1'!C38</f>
        <v>0</v>
      </c>
      <c r="AF38" s="26"/>
      <c r="AG38">
        <f t="shared" si="2"/>
        <v>767.82409396631294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8.8196548935022907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82.56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710.51615160435279</v>
      </c>
      <c r="P39" s="77">
        <v>33.86</v>
      </c>
      <c r="Q39" s="77">
        <v>19.47</v>
      </c>
      <c r="R39" s="80">
        <v>24.350000000000005</v>
      </c>
      <c r="S39" s="80">
        <v>0</v>
      </c>
      <c r="T39" s="78">
        <f>SUMPRODUCT(LTA!F39:AJ39,LTA!F$101:AJ$101,LTA!F$104:AJ$104)</f>
        <v>121.61999999999999</v>
      </c>
      <c r="U39" s="78">
        <f>SUMPRODUCT(LTA!F39:AJ39,LTA!F$102:AJ$102,LTA!F$104:AJ$104)</f>
        <v>112.33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30.43</v>
      </c>
      <c r="AB39" s="117">
        <f>-STOA!O39</f>
        <v>-369.20000000000005</v>
      </c>
      <c r="AC39">
        <f t="shared" si="0"/>
        <v>13.393888738375638</v>
      </c>
      <c r="AD39">
        <f t="shared" si="1"/>
        <v>766.96111775947952</v>
      </c>
      <c r="AE39">
        <f>'IDT-1'!C39</f>
        <v>0</v>
      </c>
      <c r="AF39" s="26"/>
      <c r="AG39">
        <f t="shared" si="2"/>
        <v>766.96111775947952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8.8196548935022907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82.56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702.25272177165289</v>
      </c>
      <c r="P40" s="77">
        <v>33.86</v>
      </c>
      <c r="Q40" s="77">
        <v>19.47</v>
      </c>
      <c r="R40" s="80">
        <v>24.350000000000005</v>
      </c>
      <c r="S40" s="80">
        <v>0</v>
      </c>
      <c r="T40" s="78">
        <f>SUMPRODUCT(LTA!F40:AJ40,LTA!F$101:AJ$101,LTA!F$104:AJ$104)</f>
        <v>120.21</v>
      </c>
      <c r="U40" s="78">
        <f>SUMPRODUCT(LTA!F40:AJ40,LTA!F$102:AJ$102,LTA!F$104:AJ$104)</f>
        <v>111.52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34.93</v>
      </c>
      <c r="AB40" s="117">
        <f>-STOA!O40</f>
        <v>-369.20000000000005</v>
      </c>
      <c r="AC40">
        <f t="shared" si="0"/>
        <v>13.34123455584788</v>
      </c>
      <c r="AD40">
        <f t="shared" si="1"/>
        <v>761.03034210930741</v>
      </c>
      <c r="AE40">
        <f>'IDT-1'!C40</f>
        <v>0</v>
      </c>
      <c r="AF40" s="26"/>
      <c r="AG40">
        <f t="shared" si="2"/>
        <v>761.03034210930741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8.8196548935022907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82.56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698.49959463024459</v>
      </c>
      <c r="P41" s="77">
        <v>33.86</v>
      </c>
      <c r="Q41" s="77">
        <v>19.47</v>
      </c>
      <c r="R41" s="80">
        <v>24.350000000000005</v>
      </c>
      <c r="S41" s="80">
        <v>0</v>
      </c>
      <c r="T41" s="78">
        <f>SUMPRODUCT(LTA!F41:AJ41,LTA!F$101:AJ$101,LTA!F$104:AJ$104)</f>
        <v>131.69999999999999</v>
      </c>
      <c r="U41" s="78">
        <f>SUMPRODUCT(LTA!F41:AJ41,LTA!F$102:AJ$102,LTA!F$104:AJ$104)</f>
        <v>109.57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39.43</v>
      </c>
      <c r="AB41" s="117">
        <f>-STOA!O41</f>
        <v>-369.20000000000005</v>
      </c>
      <c r="AC41">
        <f t="shared" si="0"/>
        <v>13.558215037003485</v>
      </c>
      <c r="AD41">
        <f t="shared" si="1"/>
        <v>785.47023448674338</v>
      </c>
      <c r="AE41">
        <f>'IDT-1'!C41</f>
        <v>-5</v>
      </c>
      <c r="AF41" s="26"/>
      <c r="AG41">
        <f t="shared" si="2"/>
        <v>780.47023448674338</v>
      </c>
      <c r="AI41" s="75">
        <f>PXIL!I41</f>
        <v>0</v>
      </c>
      <c r="AJ41" s="75">
        <f>PXIL!O41</f>
        <v>0</v>
      </c>
      <c r="AK41" s="75">
        <f>RTM_IEX!I41</f>
        <v>14.37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8.8196548935022907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82.56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702.96165254352411</v>
      </c>
      <c r="P42" s="77">
        <v>33.86</v>
      </c>
      <c r="Q42" s="77">
        <v>19.47</v>
      </c>
      <c r="R42" s="80">
        <v>24.350000000000005</v>
      </c>
      <c r="S42" s="80">
        <v>0</v>
      </c>
      <c r="T42" s="78">
        <f>SUMPRODUCT(LTA!F42:AJ42,LTA!F$101:AJ$101,LTA!F$104:AJ$104)</f>
        <v>140.24</v>
      </c>
      <c r="U42" s="78">
        <f>SUMPRODUCT(LTA!F42:AJ42,LTA!F$102:AJ$102,LTA!F$104:AJ$104)</f>
        <v>109.24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</v>
      </c>
      <c r="AA42" s="117">
        <f>STOA!I42</f>
        <v>45.43</v>
      </c>
      <c r="AB42" s="117">
        <f>-STOA!O42</f>
        <v>-369.20000000000005</v>
      </c>
      <c r="AC42">
        <f t="shared" si="0"/>
        <v>13.766919784251321</v>
      </c>
      <c r="AD42">
        <f t="shared" si="1"/>
        <v>798.93358765277515</v>
      </c>
      <c r="AE42">
        <f>'IDT-1'!C42</f>
        <v>-6.35</v>
      </c>
      <c r="AF42" s="26"/>
      <c r="AG42">
        <f t="shared" si="2"/>
        <v>792.58358765277512</v>
      </c>
      <c r="AI42" s="75">
        <f>PXIL!I42</f>
        <v>0</v>
      </c>
      <c r="AJ42" s="75">
        <f>PXIL!O42</f>
        <v>0</v>
      </c>
      <c r="AK42" s="75">
        <f>RTM_IEX!I42</f>
        <v>14.37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8.8196548935022907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82.56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697.16293768572405</v>
      </c>
      <c r="P43" s="77">
        <v>33.86</v>
      </c>
      <c r="Q43" s="77">
        <v>19.47</v>
      </c>
      <c r="R43" s="80">
        <v>24.350000000000005</v>
      </c>
      <c r="S43" s="80">
        <v>0</v>
      </c>
      <c r="T43" s="78">
        <f>SUMPRODUCT(LTA!F43:AJ43,LTA!F$101:AJ$101,LTA!F$104:AJ$104)</f>
        <v>147.41</v>
      </c>
      <c r="U43" s="78">
        <f>SUMPRODUCT(LTA!F43:AJ43,LTA!F$102:AJ$102,LTA!F$104:AJ$104)</f>
        <v>108.57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</v>
      </c>
      <c r="AA43" s="117">
        <f>STOA!I43</f>
        <v>48.43</v>
      </c>
      <c r="AB43" s="117">
        <f>-STOA!O43</f>
        <v>-369.20000000000005</v>
      </c>
      <c r="AC43">
        <f t="shared" si="0"/>
        <v>13.80172973111366</v>
      </c>
      <c r="AD43">
        <f t="shared" si="1"/>
        <v>792.81006284811281</v>
      </c>
      <c r="AE43">
        <f>'IDT-1'!C43</f>
        <v>0</v>
      </c>
      <c r="AF43" s="26"/>
      <c r="AG43">
        <f t="shared" si="2"/>
        <v>792.81006284811281</v>
      </c>
      <c r="AI43" s="75">
        <f>PXIL!I43</f>
        <v>0</v>
      </c>
      <c r="AJ43" s="75">
        <f>PXIL!O43</f>
        <v>0</v>
      </c>
      <c r="AK43" s="75">
        <f>RTM_IEX!I43</f>
        <v>9.58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8.8196548935022907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78.600000000000009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693.97841481892408</v>
      </c>
      <c r="P44" s="77">
        <v>33.86</v>
      </c>
      <c r="Q44" s="77">
        <v>19.47</v>
      </c>
      <c r="R44" s="80">
        <v>24.350000000000005</v>
      </c>
      <c r="S44" s="80">
        <v>0</v>
      </c>
      <c r="T44" s="78">
        <f>SUMPRODUCT(LTA!F44:AJ44,LTA!F$101:AJ$101,LTA!F$104:AJ$104)</f>
        <v>155.51999999999998</v>
      </c>
      <c r="U44" s="78">
        <f>SUMPRODUCT(LTA!F44:AJ44,LTA!F$102:AJ$102,LTA!F$104:AJ$104)</f>
        <v>105.14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51.43</v>
      </c>
      <c r="AB44" s="117">
        <f>-STOA!O44</f>
        <v>-369.20000000000005</v>
      </c>
      <c r="AC44">
        <f t="shared" si="0"/>
        <v>13.677747292274843</v>
      </c>
      <c r="AD44">
        <f t="shared" si="1"/>
        <v>788.88952242015159</v>
      </c>
      <c r="AE44">
        <f>'IDT-1'!C44</f>
        <v>0</v>
      </c>
      <c r="AF44" s="26"/>
      <c r="AG44">
        <f t="shared" si="2"/>
        <v>788.88952242015159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18.125089212187756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78.600000000000009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692.99220349732411</v>
      </c>
      <c r="P45" s="77">
        <v>33.86</v>
      </c>
      <c r="Q45" s="77">
        <v>19.47</v>
      </c>
      <c r="R45" s="80">
        <v>24.350000000000005</v>
      </c>
      <c r="S45" s="80">
        <v>0</v>
      </c>
      <c r="T45" s="78">
        <f>SUMPRODUCT(LTA!F45:AJ45,LTA!F$101:AJ$101,LTA!F$104:AJ$104)</f>
        <v>150.44</v>
      </c>
      <c r="U45" s="78">
        <f>SUMPRODUCT(LTA!F45:AJ45,LTA!F$102:AJ$102,LTA!F$104:AJ$104)</f>
        <v>105.12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55.93</v>
      </c>
      <c r="AB45" s="117">
        <f>-STOA!O45</f>
        <v>-369.20000000000005</v>
      </c>
      <c r="AC45">
        <f t="shared" si="0"/>
        <v>13.896604622526516</v>
      </c>
      <c r="AD45">
        <f t="shared" si="1"/>
        <v>779.38988808698548</v>
      </c>
      <c r="AE45">
        <f>'IDT-1'!C45</f>
        <v>0</v>
      </c>
      <c r="AF45" s="26"/>
      <c r="AG45">
        <f t="shared" si="2"/>
        <v>779.38988808698548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18.125089212187756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73.600000000000009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662.22509246870311</v>
      </c>
      <c r="P46" s="77">
        <v>33.86</v>
      </c>
      <c r="Q46" s="77">
        <v>19.47</v>
      </c>
      <c r="R46" s="80">
        <v>24.350000000000005</v>
      </c>
      <c r="S46" s="80">
        <v>0</v>
      </c>
      <c r="T46" s="78">
        <f>SUMPRODUCT(LTA!F46:AJ46,LTA!F$101:AJ$101,LTA!F$104:AJ$104)</f>
        <v>154.17999999999998</v>
      </c>
      <c r="U46" s="78">
        <f>SUMPRODUCT(LTA!F46:AJ46,LTA!F$102:AJ$102,LTA!F$104:AJ$104)</f>
        <v>105.1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60.43</v>
      </c>
      <c r="AB46" s="117">
        <f>-STOA!O46</f>
        <v>-369.20000000000005</v>
      </c>
      <c r="AC46">
        <f t="shared" si="0"/>
        <v>13.543175239986352</v>
      </c>
      <c r="AD46">
        <f t="shared" si="1"/>
        <v>783.7762064409045</v>
      </c>
      <c r="AE46">
        <f>'IDT-1'!C46</f>
        <v>0</v>
      </c>
      <c r="AF46" s="26"/>
      <c r="AG46">
        <f t="shared" si="2"/>
        <v>783.7762064409045</v>
      </c>
      <c r="AI46" s="75">
        <f>PXIL!I46</f>
        <v>0</v>
      </c>
      <c r="AJ46" s="75">
        <f>PXIL!O46</f>
        <v>0</v>
      </c>
      <c r="AK46" s="75">
        <f>RTM_IEX!I46</f>
        <v>9.58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8.5849349210744936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660.99483597706387</v>
      </c>
      <c r="P47" s="77">
        <v>33.86</v>
      </c>
      <c r="Q47" s="77">
        <v>19.47</v>
      </c>
      <c r="R47" s="80">
        <v>24.350000000000005</v>
      </c>
      <c r="S47" s="80">
        <v>0</v>
      </c>
      <c r="T47" s="78">
        <f>SUMPRODUCT(LTA!F47:AJ47,LTA!F$101:AJ$101,LTA!F$104:AJ$104)</f>
        <v>157.79999999999998</v>
      </c>
      <c r="U47" s="78">
        <f>SUMPRODUCT(LTA!F47:AJ47,LTA!F$102:AJ$102,LTA!F$104:AJ$104)</f>
        <v>104.98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</v>
      </c>
      <c r="AA47" s="117">
        <f>STOA!I47</f>
        <v>62.23</v>
      </c>
      <c r="AB47" s="117">
        <f>-STOA!O47</f>
        <v>-369.20000000000005</v>
      </c>
      <c r="AC47">
        <f t="shared" si="0"/>
        <v>13.530186262709108</v>
      </c>
      <c r="AD47">
        <f t="shared" si="1"/>
        <v>772.26878463542926</v>
      </c>
      <c r="AE47">
        <f>'IDT-1'!C47</f>
        <v>0</v>
      </c>
      <c r="AF47" s="26"/>
      <c r="AG47">
        <f t="shared" si="2"/>
        <v>772.26878463542926</v>
      </c>
      <c r="AI47" s="75">
        <f>PXIL!I47</f>
        <v>0</v>
      </c>
      <c r="AJ47" s="75">
        <f>PXIL!O47</f>
        <v>0</v>
      </c>
      <c r="AK47" s="75">
        <f>RTM_IEX!I47</f>
        <v>33.53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8.5849349210744936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661.00318365231249</v>
      </c>
      <c r="P48" s="77">
        <v>33.86</v>
      </c>
      <c r="Q48" s="77">
        <v>19.47</v>
      </c>
      <c r="R48" s="80">
        <v>24.350000000000005</v>
      </c>
      <c r="S48" s="80">
        <v>0</v>
      </c>
      <c r="T48" s="78">
        <f>SUMPRODUCT(LTA!F48:AJ48,LTA!F$101:AJ$101,LTA!F$104:AJ$104)</f>
        <v>161.57000000000002</v>
      </c>
      <c r="U48" s="78">
        <f>SUMPRODUCT(LTA!F48:AJ48,LTA!F$102:AJ$102,LTA!F$104:AJ$104)</f>
        <v>104.78999999999999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63.43</v>
      </c>
      <c r="AB48" s="117">
        <f>-STOA!O48</f>
        <v>-369.20000000000005</v>
      </c>
      <c r="AC48">
        <f t="shared" si="0"/>
        <v>13.401477084640321</v>
      </c>
      <c r="AD48">
        <f t="shared" si="1"/>
        <v>767.81584148874686</v>
      </c>
      <c r="AE48">
        <f>'IDT-1'!C48</f>
        <v>0</v>
      </c>
      <c r="AF48" s="26"/>
      <c r="AG48">
        <f t="shared" si="2"/>
        <v>767.81584148874686</v>
      </c>
      <c r="AI48" s="75">
        <f>PXIL!I48</f>
        <v>0</v>
      </c>
      <c r="AJ48" s="75">
        <f>PXIL!O48</f>
        <v>0</v>
      </c>
      <c r="AK48" s="75">
        <f>RTM_IEX!I48</f>
        <v>19.16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8.5849349210744936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660.87848717831241</v>
      </c>
      <c r="P49" s="77">
        <v>33.86</v>
      </c>
      <c r="Q49" s="77">
        <v>19.47</v>
      </c>
      <c r="R49" s="80">
        <v>24.350000000000005</v>
      </c>
      <c r="S49" s="80">
        <v>0</v>
      </c>
      <c r="T49" s="78">
        <f>SUMPRODUCT(LTA!F49:AJ49,LTA!F$101:AJ$101,LTA!F$104:AJ$104)</f>
        <v>164.37</v>
      </c>
      <c r="U49" s="78">
        <f>SUMPRODUCT(LTA!F49:AJ49,LTA!F$102:AJ$102,LTA!F$104:AJ$104)</f>
        <v>104.7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</v>
      </c>
      <c r="AA49" s="117">
        <f>STOA!I49</f>
        <v>66.73</v>
      </c>
      <c r="AB49" s="117">
        <f>-STOA!O49</f>
        <v>-369.20000000000005</v>
      </c>
      <c r="AC49">
        <f t="shared" si="0"/>
        <v>13.771943668502049</v>
      </c>
      <c r="AD49">
        <f t="shared" si="1"/>
        <v>779.41067843088479</v>
      </c>
      <c r="AE49">
        <f>'IDT-1'!C49</f>
        <v>-8.0440000000000005</v>
      </c>
      <c r="AF49" s="26"/>
      <c r="AG49">
        <f t="shared" si="2"/>
        <v>771.3666784308848</v>
      </c>
      <c r="AI49" s="75">
        <f>PXIL!I49</f>
        <v>0</v>
      </c>
      <c r="AJ49" s="75">
        <f>PXIL!O49</f>
        <v>0</v>
      </c>
      <c r="AK49" s="75">
        <f>RTM_IEX!I49</f>
        <v>40.24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6.0658000000000003</v>
      </c>
      <c r="E50">
        <f>GT_NG!Q50</f>
        <v>8.5849349210744936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636.9174470873819</v>
      </c>
      <c r="P50" s="77">
        <v>33.86</v>
      </c>
      <c r="Q50" s="77">
        <v>19.47</v>
      </c>
      <c r="R50" s="80">
        <v>24.350000000000005</v>
      </c>
      <c r="S50" s="80">
        <v>0</v>
      </c>
      <c r="T50" s="78">
        <f>SUMPRODUCT(LTA!F50:AJ50,LTA!F$101:AJ$101,LTA!F$104:AJ$104)</f>
        <v>165.82</v>
      </c>
      <c r="U50" s="78">
        <f>SUMPRODUCT(LTA!F50:AJ50,LTA!F$102:AJ$102,LTA!F$104:AJ$104)</f>
        <v>104.6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67.930000000000007</v>
      </c>
      <c r="AB50" s="117">
        <f>-STOA!O50</f>
        <v>-369.20000000000005</v>
      </c>
      <c r="AC50">
        <f t="shared" si="0"/>
        <v>13.353260682868928</v>
      </c>
      <c r="AD50">
        <f t="shared" si="1"/>
        <v>762.38492132558736</v>
      </c>
      <c r="AE50">
        <f>'IDT-1'!C50</f>
        <v>0</v>
      </c>
      <c r="AF50" s="26"/>
      <c r="AG50">
        <f t="shared" si="2"/>
        <v>762.38492132558736</v>
      </c>
      <c r="AI50" s="75">
        <f>PXIL!I50</f>
        <v>0</v>
      </c>
      <c r="AJ50" s="75">
        <f>PXIL!O50</f>
        <v>0</v>
      </c>
      <c r="AK50" s="75">
        <f>RTM_IEX!I50</f>
        <v>28.74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6.0658000000000003</v>
      </c>
      <c r="E51">
        <f>GT_NG!Q51</f>
        <v>8.5849349210744936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620.397498052846</v>
      </c>
      <c r="P51" s="77">
        <v>33.86</v>
      </c>
      <c r="Q51" s="77">
        <v>19.47</v>
      </c>
      <c r="R51" s="80">
        <v>24.350000000000005</v>
      </c>
      <c r="S51" s="80">
        <v>0</v>
      </c>
      <c r="T51" s="78">
        <f>SUMPRODUCT(LTA!F51:AJ51,LTA!F$101:AJ$101,LTA!F$104:AJ$104)</f>
        <v>167.53</v>
      </c>
      <c r="U51" s="78">
        <f>SUMPRODUCT(LTA!F51:AJ51,LTA!F$102:AJ$102,LTA!F$104:AJ$104)</f>
        <v>104.66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67.930000000000007</v>
      </c>
      <c r="AB51" s="117">
        <f>-STOA!O51</f>
        <v>-369.20000000000005</v>
      </c>
      <c r="AC51">
        <f t="shared" si="0"/>
        <v>13.097005131365012</v>
      </c>
      <c r="AD51">
        <f t="shared" si="1"/>
        <v>733.5212278425555</v>
      </c>
      <c r="AE51">
        <f>'IDT-1'!C51</f>
        <v>0</v>
      </c>
      <c r="AF51" s="26"/>
      <c r="AG51">
        <f t="shared" si="2"/>
        <v>733.5212278425555</v>
      </c>
      <c r="AI51" s="75">
        <f>PXIL!I51</f>
        <v>0</v>
      </c>
      <c r="AJ51" s="75">
        <f>PXIL!O51</f>
        <v>0</v>
      </c>
      <c r="AK51" s="75">
        <f>RTM_IEX!I51</f>
        <v>14.37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6.0658000000000003</v>
      </c>
      <c r="E52">
        <f>GT_NG!Q52</f>
        <v>8.5849349210744936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593.57455346347035</v>
      </c>
      <c r="P52" s="77">
        <v>33.86</v>
      </c>
      <c r="Q52" s="77">
        <v>19.47</v>
      </c>
      <c r="R52" s="80">
        <v>24.350000000000005</v>
      </c>
      <c r="S52" s="80">
        <v>0</v>
      </c>
      <c r="T52" s="78">
        <f>SUMPRODUCT(LTA!F52:AJ52,LTA!F$101:AJ$101,LTA!F$104:AJ$104)</f>
        <v>167.64000000000001</v>
      </c>
      <c r="U52" s="78">
        <f>SUMPRODUCT(LTA!F52:AJ52,LTA!F$102:AJ$102,LTA!F$104:AJ$104)</f>
        <v>104.55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67.930000000000007</v>
      </c>
      <c r="AB52" s="117">
        <f>-STOA!O52</f>
        <v>-369.20000000000005</v>
      </c>
      <c r="AC52">
        <f t="shared" si="0"/>
        <v>12.903115218978508</v>
      </c>
      <c r="AD52">
        <f t="shared" si="1"/>
        <v>711.68217316556616</v>
      </c>
      <c r="AE52">
        <f>'IDT-1'!C52</f>
        <v>0</v>
      </c>
      <c r="AF52" s="26"/>
      <c r="AG52">
        <f t="shared" si="2"/>
        <v>711.68217316556616</v>
      </c>
      <c r="AI52" s="75">
        <f>PXIL!I52</f>
        <v>0</v>
      </c>
      <c r="AJ52" s="75">
        <f>PXIL!O52</f>
        <v>0</v>
      </c>
      <c r="AK52" s="75">
        <f>RTM_IEX!I52</f>
        <v>19.16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6.0658000000000003</v>
      </c>
      <c r="E53">
        <f>GT_NG!Q53</f>
        <v>8.5849349210744936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78.599999999999994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633.47069187017632</v>
      </c>
      <c r="P53" s="77">
        <v>33.86</v>
      </c>
      <c r="Q53" s="77">
        <v>19.47</v>
      </c>
      <c r="R53" s="80">
        <v>24.350000000000005</v>
      </c>
      <c r="S53" s="80">
        <v>0</v>
      </c>
      <c r="T53" s="78">
        <f>SUMPRODUCT(LTA!F53:AJ53,LTA!F$101:AJ$101,LTA!F$104:AJ$104)</f>
        <v>167.69</v>
      </c>
      <c r="U53" s="78">
        <f>SUMPRODUCT(LTA!F53:AJ53,LTA!F$102:AJ$102,LTA!F$104:AJ$104)</f>
        <v>104.67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67.930000000000007</v>
      </c>
      <c r="AB53" s="117">
        <f>-STOA!O53</f>
        <v>-369.20000000000005</v>
      </c>
      <c r="AC53">
        <f t="shared" si="0"/>
        <v>13.73054523695752</v>
      </c>
      <c r="AD53">
        <f t="shared" si="1"/>
        <v>804.88088155429341</v>
      </c>
      <c r="AE53">
        <f>'IDT-1'!C53</f>
        <v>0</v>
      </c>
      <c r="AF53" s="26"/>
      <c r="AG53">
        <f t="shared" si="2"/>
        <v>804.88088155429341</v>
      </c>
      <c r="AI53" s="75">
        <f>PXIL!I53</f>
        <v>0</v>
      </c>
      <c r="AJ53" s="75">
        <f>PXIL!O53</f>
        <v>0</v>
      </c>
      <c r="AK53" s="75">
        <f>RTM_IEX!I53</f>
        <v>43.12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6.0658000000000003</v>
      </c>
      <c r="E54">
        <f>GT_NG!Q54</f>
        <v>8.5849349210744936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78.599999999999994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633.47069187017632</v>
      </c>
      <c r="P54" s="77">
        <v>33.86</v>
      </c>
      <c r="Q54" s="77">
        <v>19.47</v>
      </c>
      <c r="R54" s="80">
        <v>24.350000000000005</v>
      </c>
      <c r="S54" s="80">
        <v>0</v>
      </c>
      <c r="T54" s="78">
        <f>SUMPRODUCT(LTA!F54:AJ54,LTA!F$101:AJ$101,LTA!F$104:AJ$104)</f>
        <v>167.79</v>
      </c>
      <c r="U54" s="78">
        <f>SUMPRODUCT(LTA!F54:AJ54,LTA!F$102:AJ$102,LTA!F$104:AJ$104)</f>
        <v>104.55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67.930000000000007</v>
      </c>
      <c r="AB54" s="117">
        <f>-STOA!O54</f>
        <v>-369.20000000000005</v>
      </c>
      <c r="AC54">
        <f t="shared" si="0"/>
        <v>13.645977236957521</v>
      </c>
      <c r="AD54">
        <f t="shared" si="1"/>
        <v>795.35544955429339</v>
      </c>
      <c r="AE54">
        <f>'IDT-1'!C54</f>
        <v>0</v>
      </c>
      <c r="AF54" s="26"/>
      <c r="AG54">
        <f t="shared" si="2"/>
        <v>795.35544955429339</v>
      </c>
      <c r="AI54" s="75">
        <f>PXIL!I54</f>
        <v>0</v>
      </c>
      <c r="AJ54" s="75">
        <f>PXIL!O54</f>
        <v>0</v>
      </c>
      <c r="AK54" s="75">
        <f>RTM_IEX!I54</f>
        <v>33.53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6.0658000000000003</v>
      </c>
      <c r="E55">
        <f>GT_NG!Q55</f>
        <v>8.5849349210744936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48.600000000000009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641.03654539716899</v>
      </c>
      <c r="P55" s="77">
        <v>33.86</v>
      </c>
      <c r="Q55" s="77">
        <v>19.47</v>
      </c>
      <c r="R55" s="80">
        <v>24.350000000000005</v>
      </c>
      <c r="S55" s="80">
        <v>0</v>
      </c>
      <c r="T55" s="78">
        <f>SUMPRODUCT(LTA!F55:AJ55,LTA!F$101:AJ$101,LTA!F$104:AJ$104)</f>
        <v>168.17000000000002</v>
      </c>
      <c r="U55" s="78">
        <f>SUMPRODUCT(LTA!F55:AJ55,LTA!F$102:AJ$102,LTA!F$104:AJ$104)</f>
        <v>104.67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-25</v>
      </c>
      <c r="AA55" s="117">
        <f>STOA!I55</f>
        <v>67.930000000000007</v>
      </c>
      <c r="AB55" s="117">
        <f>-STOA!O55</f>
        <v>-369.20000000000005</v>
      </c>
      <c r="AC55">
        <f t="shared" si="0"/>
        <v>13.610677251627017</v>
      </c>
      <c r="AD55">
        <f t="shared" si="1"/>
        <v>688.92660306661651</v>
      </c>
      <c r="AE55">
        <f>'IDT-1'!C55</f>
        <v>0</v>
      </c>
      <c r="AF55" s="26"/>
      <c r="AG55">
        <f t="shared" si="2"/>
        <v>688.92660306661651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6.0658000000000003</v>
      </c>
      <c r="E56">
        <f>GT_NG!Q56</f>
        <v>8.5849349210744936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48.600000000000009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612.85544358231971</v>
      </c>
      <c r="P56" s="77">
        <v>33.86</v>
      </c>
      <c r="Q56" s="77">
        <v>19.47</v>
      </c>
      <c r="R56" s="80">
        <v>24.350000000000005</v>
      </c>
      <c r="S56" s="80">
        <v>0</v>
      </c>
      <c r="T56" s="78">
        <f>SUMPRODUCT(LTA!F56:AJ56,LTA!F$101:AJ$101,LTA!F$104:AJ$104)</f>
        <v>168.73</v>
      </c>
      <c r="U56" s="78">
        <f>SUMPRODUCT(LTA!F56:AJ56,LTA!F$102:AJ$102,LTA!F$104:AJ$104)</f>
        <v>104.56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-19.11</v>
      </c>
      <c r="AA56" s="117">
        <f>STOA!I56</f>
        <v>67.930000000000007</v>
      </c>
      <c r="AB56" s="117">
        <f>-STOA!O56</f>
        <v>-369.20000000000005</v>
      </c>
      <c r="AC56">
        <f t="shared" si="0"/>
        <v>13.172301344195487</v>
      </c>
      <c r="AD56">
        <f t="shared" si="1"/>
        <v>683.52387715919861</v>
      </c>
      <c r="AE56">
        <f>'IDT-1'!C56</f>
        <v>0</v>
      </c>
      <c r="AF56" s="26"/>
      <c r="AG56">
        <f t="shared" si="2"/>
        <v>683.52387715919861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6.0658000000000003</v>
      </c>
      <c r="E57">
        <f>GT_NG!Q57</f>
        <v>8.5849349210744936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48.600000000000009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633.47377254744515</v>
      </c>
      <c r="P57" s="77">
        <v>33.86</v>
      </c>
      <c r="Q57" s="77">
        <v>19.47</v>
      </c>
      <c r="R57" s="80">
        <v>24.350000000000005</v>
      </c>
      <c r="S57" s="80">
        <v>0</v>
      </c>
      <c r="T57" s="78">
        <f>SUMPRODUCT(LTA!F57:AJ57,LTA!F$101:AJ$101,LTA!F$104:AJ$104)</f>
        <v>169.07</v>
      </c>
      <c r="U57" s="78">
        <f>SUMPRODUCT(LTA!F57:AJ57,LTA!F$102:AJ$102,LTA!F$104:AJ$104)</f>
        <v>106.31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-18.329999999999998</v>
      </c>
      <c r="AA57" s="117">
        <f>STOA!I57</f>
        <v>67.930000000000007</v>
      </c>
      <c r="AB57" s="117">
        <f>-STOA!O57</f>
        <v>-369.20000000000005</v>
      </c>
      <c r="AC57">
        <f t="shared" si="0"/>
        <v>13.276428424399327</v>
      </c>
      <c r="AD57">
        <f t="shared" si="1"/>
        <v>716.90807904412043</v>
      </c>
      <c r="AE57">
        <f>'IDT-1'!C57</f>
        <v>0</v>
      </c>
      <c r="AF57" s="26"/>
      <c r="AG57">
        <f t="shared" si="2"/>
        <v>716.90807904412043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6.0658000000000003</v>
      </c>
      <c r="E58">
        <f>GT_NG!Q58</f>
        <v>8.5849349210744936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48.600000000000009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633.47377254744515</v>
      </c>
      <c r="P58" s="77">
        <v>33.86</v>
      </c>
      <c r="Q58" s="77">
        <v>19.47</v>
      </c>
      <c r="R58" s="80">
        <v>24.350000000000005</v>
      </c>
      <c r="S58" s="80">
        <v>0</v>
      </c>
      <c r="T58" s="78">
        <f>SUMPRODUCT(LTA!F58:AJ58,LTA!F$101:AJ$101,LTA!F$104:AJ$104)</f>
        <v>168.89</v>
      </c>
      <c r="U58" s="78">
        <f>SUMPRODUCT(LTA!F58:AJ58,LTA!F$102:AJ$102,LTA!F$104:AJ$104)</f>
        <v>106.35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-16</v>
      </c>
      <c r="AA58" s="117">
        <f>STOA!I58</f>
        <v>64.930000000000007</v>
      </c>
      <c r="AB58" s="117">
        <f>-STOA!O58</f>
        <v>-369.20000000000005</v>
      </c>
      <c r="AC58">
        <f t="shared" si="0"/>
        <v>13.22811038727261</v>
      </c>
      <c r="AD58">
        <f t="shared" si="1"/>
        <v>716.14639708124696</v>
      </c>
      <c r="AE58">
        <f>'IDT-1'!C58</f>
        <v>0</v>
      </c>
      <c r="AF58" s="26"/>
      <c r="AG58">
        <f t="shared" si="2"/>
        <v>716.14639708124696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6.0658000000000003</v>
      </c>
      <c r="E59">
        <f>GT_NG!Q59</f>
        <v>8.5849349210744936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83.6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644.78659722181953</v>
      </c>
      <c r="P59" s="77">
        <v>33.86</v>
      </c>
      <c r="Q59" s="77">
        <v>19.47</v>
      </c>
      <c r="R59" s="80">
        <v>24.350000000000005</v>
      </c>
      <c r="S59" s="80">
        <v>0</v>
      </c>
      <c r="T59" s="78">
        <f>SUMPRODUCT(LTA!F59:AJ59,LTA!F$101:AJ$101,LTA!F$104:AJ$104)</f>
        <v>168.57</v>
      </c>
      <c r="U59" s="78">
        <f>SUMPRODUCT(LTA!F59:AJ59,LTA!F$102:AJ$102,LTA!F$104:AJ$104)</f>
        <v>106.3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63.43</v>
      </c>
      <c r="AB59" s="117">
        <f>-STOA!O59</f>
        <v>-444.20000000000005</v>
      </c>
      <c r="AC59">
        <f t="shared" si="0"/>
        <v>14.143016768216629</v>
      </c>
      <c r="AD59">
        <f t="shared" si="1"/>
        <v>700.67431537467735</v>
      </c>
      <c r="AE59">
        <f>'IDT-1'!C59</f>
        <v>0</v>
      </c>
      <c r="AF59" s="26"/>
      <c r="AG59">
        <f t="shared" si="2"/>
        <v>700.67431537467735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6.0658000000000003</v>
      </c>
      <c r="E60">
        <f>GT_NG!Q60</f>
        <v>8.5849349210744936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83.6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657.71037183235421</v>
      </c>
      <c r="P60" s="77">
        <v>33.86</v>
      </c>
      <c r="Q60" s="77">
        <v>19.47</v>
      </c>
      <c r="R60" s="80">
        <v>24.350000000000005</v>
      </c>
      <c r="S60" s="80">
        <v>0</v>
      </c>
      <c r="T60" s="78">
        <f>SUMPRODUCT(LTA!F60:AJ60,LTA!F$101:AJ$101,LTA!F$104:AJ$104)</f>
        <v>166.47</v>
      </c>
      <c r="U60" s="78">
        <f>SUMPRODUCT(LTA!F60:AJ60,LTA!F$102:AJ$102,LTA!F$104:AJ$104)</f>
        <v>106.24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61.93</v>
      </c>
      <c r="AB60" s="117">
        <f>-STOA!O60</f>
        <v>-444.20000000000005</v>
      </c>
      <c r="AC60">
        <f t="shared" si="0"/>
        <v>14.224537984789336</v>
      </c>
      <c r="AD60">
        <f t="shared" si="1"/>
        <v>709.85656876863936</v>
      </c>
      <c r="AE60">
        <f>'IDT-1'!C60</f>
        <v>0</v>
      </c>
      <c r="AF60" s="26"/>
      <c r="AG60">
        <f t="shared" si="2"/>
        <v>709.85656876863936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6.0658000000000003</v>
      </c>
      <c r="E61">
        <f>GT_NG!Q61</f>
        <v>8.1421450924608827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83.6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661.18969762941617</v>
      </c>
      <c r="P61" s="77">
        <v>33.86</v>
      </c>
      <c r="Q61" s="77">
        <v>19.47</v>
      </c>
      <c r="R61" s="80">
        <v>24.350000000000005</v>
      </c>
      <c r="S61" s="80">
        <v>0</v>
      </c>
      <c r="T61" s="78">
        <f>SUMPRODUCT(LTA!F61:AJ61,LTA!F$101:AJ$101,LTA!F$104:AJ$104)</f>
        <v>161.11999999999998</v>
      </c>
      <c r="U61" s="78">
        <f>SUMPRODUCT(LTA!F61:AJ61,LTA!F$102:AJ$102,LTA!F$104:AJ$104)</f>
        <v>106.06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58.93</v>
      </c>
      <c r="AB61" s="117">
        <f>-STOA!O61</f>
        <v>-444.20000000000005</v>
      </c>
      <c r="AC61">
        <f t="shared" si="0"/>
        <v>14.264976776533635</v>
      </c>
      <c r="AD61">
        <f t="shared" si="1"/>
        <v>694.32266594534337</v>
      </c>
      <c r="AE61">
        <f>'IDT-1'!C61</f>
        <v>0</v>
      </c>
      <c r="AF61" s="26"/>
      <c r="AG61">
        <f t="shared" si="2"/>
        <v>694.32266594534337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6.0658000000000003</v>
      </c>
      <c r="E62">
        <f>GT_NG!Q62</f>
        <v>8.1421450924608827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83.6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661.19705018113689</v>
      </c>
      <c r="P62" s="77">
        <v>33.86</v>
      </c>
      <c r="Q62" s="77">
        <v>19.47</v>
      </c>
      <c r="R62" s="80">
        <v>24.350000000000005</v>
      </c>
      <c r="S62" s="80">
        <v>0</v>
      </c>
      <c r="T62" s="78">
        <f>SUMPRODUCT(LTA!F62:AJ62,LTA!F$101:AJ$101,LTA!F$104:AJ$104)</f>
        <v>156.48999999999998</v>
      </c>
      <c r="U62" s="78">
        <f>SUMPRODUCT(LTA!F62:AJ62,LTA!F$102:AJ$102,LTA!F$104:AJ$104)</f>
        <v>105.96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55.93</v>
      </c>
      <c r="AB62" s="117">
        <f>-STOA!O62</f>
        <v>-444.20000000000005</v>
      </c>
      <c r="AC62">
        <f t="shared" si="0"/>
        <v>14.197017478988775</v>
      </c>
      <c r="AD62">
        <f t="shared" si="1"/>
        <v>686.66797779460899</v>
      </c>
      <c r="AE62">
        <f>'IDT-1'!C62</f>
        <v>0</v>
      </c>
      <c r="AF62" s="26"/>
      <c r="AG62">
        <f t="shared" si="2"/>
        <v>686.66797779460899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6.0658000000000003</v>
      </c>
      <c r="E63">
        <f>GT_NG!Q63</f>
        <v>8.3454623044096738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83.6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661.19705018113689</v>
      </c>
      <c r="P63" s="77">
        <v>33.86</v>
      </c>
      <c r="Q63" s="77">
        <v>19.47</v>
      </c>
      <c r="R63" s="80">
        <v>24.350000000000005</v>
      </c>
      <c r="S63" s="80">
        <v>0</v>
      </c>
      <c r="T63" s="78">
        <f>SUMPRODUCT(LTA!F63:AJ63,LTA!F$101:AJ$101,LTA!F$104:AJ$104)</f>
        <v>153.41</v>
      </c>
      <c r="U63" s="78">
        <f>SUMPRODUCT(LTA!F63:AJ63,LTA!F$102:AJ$102,LTA!F$104:AJ$104)</f>
        <v>105.93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53.53</v>
      </c>
      <c r="AB63" s="117">
        <f>-STOA!O63</f>
        <v>-444.20000000000005</v>
      </c>
      <c r="AC63">
        <f t="shared" si="0"/>
        <v>14.150318670453926</v>
      </c>
      <c r="AD63">
        <f t="shared" si="1"/>
        <v>681.40799381509271</v>
      </c>
      <c r="AE63">
        <f>'IDT-1'!C63</f>
        <v>0</v>
      </c>
      <c r="AF63" s="26"/>
      <c r="AG63">
        <f t="shared" si="2"/>
        <v>681.40799381509271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6.0658000000000003</v>
      </c>
      <c r="E64">
        <f>GT_NG!Q64</f>
        <v>8.1421450924608827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83.6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661.19812770133933</v>
      </c>
      <c r="P64" s="77">
        <v>33.86</v>
      </c>
      <c r="Q64" s="77">
        <v>19.47</v>
      </c>
      <c r="R64" s="80">
        <v>24.350000000000005</v>
      </c>
      <c r="S64" s="80">
        <v>0</v>
      </c>
      <c r="T64" s="78">
        <f>SUMPRODUCT(LTA!F64:AJ64,LTA!F$101:AJ$101,LTA!F$104:AJ$104)</f>
        <v>145.72999999999999</v>
      </c>
      <c r="U64" s="78">
        <f>SUMPRODUCT(LTA!F64:AJ64,LTA!F$102:AJ$102,LTA!F$104:AJ$104)</f>
        <v>105.87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48.43</v>
      </c>
      <c r="AB64" s="117">
        <f>-STOA!O64</f>
        <v>-444.20000000000005</v>
      </c>
      <c r="AC64">
        <f t="shared" si="0"/>
        <v>14.035546961166558</v>
      </c>
      <c r="AD64">
        <f t="shared" si="1"/>
        <v>668.4805258326337</v>
      </c>
      <c r="AE64">
        <f>'IDT-1'!C64</f>
        <v>0</v>
      </c>
      <c r="AF64" s="26"/>
      <c r="AG64">
        <f t="shared" si="2"/>
        <v>668.4805258326337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6.0658000000000003</v>
      </c>
      <c r="E65">
        <f>GT_NG!Q65</f>
        <v>8.1421450924608827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83.6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652.47726818825663</v>
      </c>
      <c r="P65" s="77">
        <v>33.86</v>
      </c>
      <c r="Q65" s="77">
        <v>19.47</v>
      </c>
      <c r="R65" s="80">
        <v>24.350000000000005</v>
      </c>
      <c r="S65" s="80">
        <v>0</v>
      </c>
      <c r="T65" s="78">
        <f>SUMPRODUCT(LTA!F65:AJ65,LTA!F$101:AJ$101,LTA!F$104:AJ$104)</f>
        <v>137.83000000000001</v>
      </c>
      <c r="U65" s="78">
        <f>SUMPRODUCT(LTA!F65:AJ65,LTA!F$102:AJ$102,LTA!F$104:AJ$104)</f>
        <v>105.83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45.43</v>
      </c>
      <c r="AB65" s="117">
        <f>-STOA!O65</f>
        <v>-444.20000000000005</v>
      </c>
      <c r="AC65">
        <f t="shared" si="0"/>
        <v>13.773750122229476</v>
      </c>
      <c r="AD65">
        <f t="shared" si="1"/>
        <v>659.08146315848819</v>
      </c>
      <c r="AE65">
        <f>'IDT-1'!C65</f>
        <v>0</v>
      </c>
      <c r="AF65" s="26"/>
      <c r="AG65">
        <f t="shared" si="2"/>
        <v>659.08146315848819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6.0658000000000003</v>
      </c>
      <c r="E66">
        <f>GT_NG!Q66</f>
        <v>8.3454623044096738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83.6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655.96925394545656</v>
      </c>
      <c r="P66" s="77">
        <v>33.86</v>
      </c>
      <c r="Q66" s="77">
        <v>19.47</v>
      </c>
      <c r="R66" s="80">
        <v>24.350000000000005</v>
      </c>
      <c r="S66" s="80">
        <v>0</v>
      </c>
      <c r="T66" s="78">
        <f>SUMPRODUCT(LTA!F66:AJ66,LTA!F$101:AJ$101,LTA!F$104:AJ$104)</f>
        <v>130.99</v>
      </c>
      <c r="U66" s="78">
        <f>SUMPRODUCT(LTA!F66:AJ66,LTA!F$102:AJ$102,LTA!F$104:AJ$104)</f>
        <v>105.77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42.43</v>
      </c>
      <c r="AB66" s="117">
        <f>-STOA!O66</f>
        <v>-444.20000000000005</v>
      </c>
      <c r="AC66">
        <f t="shared" si="0"/>
        <v>13.719148788357987</v>
      </c>
      <c r="AD66">
        <f t="shared" si="1"/>
        <v>652.93136746150833</v>
      </c>
      <c r="AE66">
        <f>'IDT-1'!C66</f>
        <v>0</v>
      </c>
      <c r="AF66" s="26"/>
      <c r="AG66">
        <f t="shared" si="2"/>
        <v>652.93136746150833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6.0658000000000003</v>
      </c>
      <c r="E67">
        <f>GT_NG!Q67</f>
        <v>8.3454623044096738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83.6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642.73266936259358</v>
      </c>
      <c r="P67" s="77">
        <v>33.86</v>
      </c>
      <c r="Q67" s="77">
        <v>19.47</v>
      </c>
      <c r="R67" s="80">
        <v>24.350000000000005</v>
      </c>
      <c r="S67" s="80">
        <v>0</v>
      </c>
      <c r="T67" s="78">
        <f>SUMPRODUCT(LTA!F67:AJ67,LTA!F$101:AJ$101,LTA!F$104:AJ$104)</f>
        <v>119.86000000000001</v>
      </c>
      <c r="U67" s="78">
        <f>SUMPRODUCT(LTA!F67:AJ67,LTA!F$102:AJ$102,LTA!F$104:AJ$104)</f>
        <v>105.78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37.33</v>
      </c>
      <c r="AB67" s="117">
        <f>-STOA!O67</f>
        <v>-444.20000000000005</v>
      </c>
      <c r="AC67">
        <f t="shared" si="0"/>
        <v>13.628538844028791</v>
      </c>
      <c r="AD67">
        <f t="shared" si="1"/>
        <v>642.72539282297441</v>
      </c>
      <c r="AE67">
        <f>'IDT-1'!C67</f>
        <v>0</v>
      </c>
      <c r="AF67" s="26"/>
      <c r="AG67">
        <f t="shared" si="2"/>
        <v>642.72539282297441</v>
      </c>
      <c r="AI67" s="75">
        <f>PXIL!I67</f>
        <v>0</v>
      </c>
      <c r="AJ67" s="75">
        <f>PXIL!O67</f>
        <v>0</v>
      </c>
      <c r="AK67" s="75">
        <f>RTM_IEX!I67</f>
        <v>19.16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6.0658000000000003</v>
      </c>
      <c r="E68">
        <f>GT_NG!Q68</f>
        <v>8.3454623044096738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83.6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678.44123514088415</v>
      </c>
      <c r="P68" s="77">
        <v>33.86</v>
      </c>
      <c r="Q68" s="77">
        <v>19.47</v>
      </c>
      <c r="R68" s="80">
        <v>24.350000000000005</v>
      </c>
      <c r="S68" s="80">
        <v>0</v>
      </c>
      <c r="T68" s="78">
        <f>SUMPRODUCT(LTA!F68:AJ68,LTA!F$101:AJ$101,LTA!F$104:AJ$104)</f>
        <v>108.16</v>
      </c>
      <c r="U68" s="78">
        <f>SUMPRODUCT(LTA!F68:AJ68,LTA!F$102:AJ$102,LTA!F$104:AJ$104)</f>
        <v>105.8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</v>
      </c>
      <c r="AA68" s="117">
        <f>STOA!I68</f>
        <v>33.43</v>
      </c>
      <c r="AB68" s="117">
        <f>-STOA!O68</f>
        <v>-444.20000000000005</v>
      </c>
      <c r="AC68">
        <f t="shared" ref="AC68:AC98" si="3">SUMIF(B68:AB68,"&gt;0")*$AC$2-SUMIF(B68:AB68,"&lt;0")*($AC$2/(1-$AC$2))+SUMIF(AI68:AR68,"&gt;0")*$AC$2-SUMIF(AI68:AR68,"&lt;0")*($AC$2/(1-$AC$2))</f>
        <v>13.869195498099703</v>
      </c>
      <c r="AD68">
        <f t="shared" ref="AD68:AD98" si="4">SUM(B68:AB68,AI68:AR68)-AC68</f>
        <v>649.74330194719425</v>
      </c>
      <c r="AE68">
        <f>'IDT-1'!C68</f>
        <v>0</v>
      </c>
      <c r="AF68" s="26"/>
      <c r="AG68">
        <f t="shared" ref="AG68:AG98" si="5">SUM(AD68:AF68)</f>
        <v>649.74330194719425</v>
      </c>
      <c r="AI68" s="75">
        <f>PXIL!I68</f>
        <v>0</v>
      </c>
      <c r="AJ68" s="75">
        <f>PXIL!O68</f>
        <v>0</v>
      </c>
      <c r="AK68" s="75">
        <f>RTM_IEX!I68</f>
        <v>16.29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6.0658000000000003</v>
      </c>
      <c r="E69">
        <f>GT_NG!Q69</f>
        <v>8.3454623044096738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66.349999999999994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685.00023039053417</v>
      </c>
      <c r="P69" s="77">
        <v>33.86</v>
      </c>
      <c r="Q69" s="77">
        <v>19.47</v>
      </c>
      <c r="R69" s="80">
        <v>24.350000000000005</v>
      </c>
      <c r="S69" s="80">
        <v>0</v>
      </c>
      <c r="T69" s="78">
        <f>SUMPRODUCT(LTA!F69:AJ69,LTA!F$101:AJ$101,LTA!F$104:AJ$104)</f>
        <v>96.490000000000009</v>
      </c>
      <c r="U69" s="78">
        <f>SUMPRODUCT(LTA!F69:AJ69,LTA!F$102:AJ$102,LTA!F$104:AJ$104)</f>
        <v>105.85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27.43</v>
      </c>
      <c r="AB69" s="117">
        <f>-STOA!O69</f>
        <v>-444.20000000000005</v>
      </c>
      <c r="AC69">
        <f t="shared" si="3"/>
        <v>13.55653338107467</v>
      </c>
      <c r="AD69">
        <f t="shared" si="4"/>
        <v>634.61495931386912</v>
      </c>
      <c r="AE69">
        <f>'IDT-1'!C69</f>
        <v>0</v>
      </c>
      <c r="AF69" s="26"/>
      <c r="AG69">
        <f t="shared" si="5"/>
        <v>634.61495931386912</v>
      </c>
      <c r="AI69" s="75">
        <f>PXIL!I69</f>
        <v>0</v>
      </c>
      <c r="AJ69" s="75">
        <f>PXIL!O69</f>
        <v>0</v>
      </c>
      <c r="AK69" s="75">
        <f>RTM_IEX!I69</f>
        <v>19.16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6.0658000000000003</v>
      </c>
      <c r="E70">
        <f>GT_NG!Q70</f>
        <v>8.3454623044096738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66.349999999999994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690.28296868683412</v>
      </c>
      <c r="P70" s="77">
        <v>33.86</v>
      </c>
      <c r="Q70" s="77">
        <v>19.47</v>
      </c>
      <c r="R70" s="80">
        <v>24.35</v>
      </c>
      <c r="S70" s="80">
        <v>0</v>
      </c>
      <c r="T70" s="78">
        <f>SUMPRODUCT(LTA!F70:AJ70,LTA!F$101:AJ$101,LTA!F$104:AJ$104)</f>
        <v>79.58</v>
      </c>
      <c r="U70" s="78">
        <f>SUMPRODUCT(LTA!F70:AJ70,LTA!F$102:AJ$102,LTA!F$104:AJ$104)</f>
        <v>103.99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21.43</v>
      </c>
      <c r="AB70" s="117">
        <f>-STOA!O70</f>
        <v>-444.20000000000005</v>
      </c>
      <c r="AC70">
        <f t="shared" si="3"/>
        <v>13.637957478082109</v>
      </c>
      <c r="AD70">
        <f t="shared" si="4"/>
        <v>643.78627351316186</v>
      </c>
      <c r="AE70">
        <f>'IDT-1'!C70</f>
        <v>0</v>
      </c>
      <c r="AF70" s="26"/>
      <c r="AG70">
        <f t="shared" si="5"/>
        <v>643.78627351316186</v>
      </c>
      <c r="AI70" s="75">
        <f>PXIL!I70</f>
        <v>0</v>
      </c>
      <c r="AJ70" s="75">
        <f>PXIL!O70</f>
        <v>0</v>
      </c>
      <c r="AK70" s="75">
        <f>RTM_IEX!I70</f>
        <v>47.9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5.3658999999999999</v>
      </c>
      <c r="E71">
        <f>GT_NG!Q71</f>
        <v>8.3454623044096738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66.349999999999994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702.87907386344193</v>
      </c>
      <c r="P71" s="77">
        <v>33.86</v>
      </c>
      <c r="Q71" s="77">
        <v>19.47</v>
      </c>
      <c r="R71" s="80">
        <v>18.350000000000001</v>
      </c>
      <c r="S71" s="80">
        <v>0</v>
      </c>
      <c r="T71" s="78">
        <f>SUMPRODUCT(LTA!F71:AJ71,LTA!F$101:AJ$101,LTA!F$104:AJ$104)</f>
        <v>66.92</v>
      </c>
      <c r="U71" s="78">
        <f>SUMPRODUCT(LTA!F71:AJ71,LTA!F$102:AJ$102,LTA!F$104:AJ$104)</f>
        <v>103.98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51.96</v>
      </c>
      <c r="AB71" s="117">
        <f>-STOA!O71</f>
        <v>-444.20000000000005</v>
      </c>
      <c r="AC71">
        <f t="shared" si="3"/>
        <v>13.981916083636257</v>
      </c>
      <c r="AD71">
        <f t="shared" si="4"/>
        <v>682.5285200842153</v>
      </c>
      <c r="AE71">
        <f>'IDT-1'!C71</f>
        <v>0</v>
      </c>
      <c r="AF71" s="26"/>
      <c r="AG71">
        <f t="shared" si="5"/>
        <v>682.5285200842153</v>
      </c>
      <c r="AI71" s="75">
        <f>PXIL!I71</f>
        <v>0</v>
      </c>
      <c r="AJ71" s="75">
        <f>PXIL!O71</f>
        <v>0</v>
      </c>
      <c r="AK71" s="75">
        <f>RTM_IEX!I71</f>
        <v>63.23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5.3658999999999999</v>
      </c>
      <c r="E72">
        <f>GT_NG!Q72</f>
        <v>8.3454623044096738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66.349999999999994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714.02670220367668</v>
      </c>
      <c r="P72" s="77">
        <v>33.86</v>
      </c>
      <c r="Q72" s="77">
        <v>19.47</v>
      </c>
      <c r="R72" s="80">
        <v>8.67</v>
      </c>
      <c r="S72" s="80">
        <v>0</v>
      </c>
      <c r="T72" s="78">
        <f>SUMPRODUCT(LTA!F72:AJ72,LTA!F$101:AJ$101,LTA!F$104:AJ$104)</f>
        <v>50.85</v>
      </c>
      <c r="U72" s="78">
        <f>SUMPRODUCT(LTA!F72:AJ72,LTA!F$102:AJ$102,LTA!F$104:AJ$104)</f>
        <v>103.99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74.710000000000008</v>
      </c>
      <c r="AB72" s="117">
        <f>-STOA!O72</f>
        <v>-444.20000000000005</v>
      </c>
      <c r="AC72">
        <f t="shared" si="3"/>
        <v>13.969487213030321</v>
      </c>
      <c r="AD72">
        <f t="shared" si="4"/>
        <v>681.12857729505583</v>
      </c>
      <c r="AE72">
        <f>'IDT-1'!C72</f>
        <v>0</v>
      </c>
      <c r="AF72" s="26"/>
      <c r="AG72">
        <f t="shared" si="5"/>
        <v>681.12857729505583</v>
      </c>
      <c r="AI72" s="75">
        <f>PXIL!I72</f>
        <v>0</v>
      </c>
      <c r="AJ72" s="75">
        <f>PXIL!O72</f>
        <v>0</v>
      </c>
      <c r="AK72" s="75">
        <f>RTM_IEX!I72</f>
        <v>53.66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5.3658999999999999</v>
      </c>
      <c r="E73">
        <f>GT_NG!Q73</f>
        <v>8.3454623044096738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66.349999999999994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731.58397383631404</v>
      </c>
      <c r="P73" s="77">
        <v>33.86</v>
      </c>
      <c r="Q73" s="77">
        <v>19.47</v>
      </c>
      <c r="R73" s="80">
        <v>2.63</v>
      </c>
      <c r="S73" s="80">
        <v>0</v>
      </c>
      <c r="T73" s="78">
        <f>SUMPRODUCT(LTA!F73:AJ73,LTA!F$101:AJ$101,LTA!F$104:AJ$104)</f>
        <v>36.980000000000004</v>
      </c>
      <c r="U73" s="78">
        <f>SUMPRODUCT(LTA!F73:AJ73,LTA!F$102:AJ$102,LTA!F$104:AJ$104)</f>
        <v>103.97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81.290000000000006</v>
      </c>
      <c r="AB73" s="117">
        <f>-STOA!O73</f>
        <v>-444.20000000000005</v>
      </c>
      <c r="AC73">
        <f t="shared" si="3"/>
        <v>14.192015203397531</v>
      </c>
      <c r="AD73">
        <f t="shared" si="4"/>
        <v>706.19332093732612</v>
      </c>
      <c r="AE73">
        <f>'IDT-1'!C73</f>
        <v>0</v>
      </c>
      <c r="AF73" s="26"/>
      <c r="AG73">
        <f t="shared" si="5"/>
        <v>706.19332093732612</v>
      </c>
      <c r="AI73" s="75">
        <f>PXIL!I73</f>
        <v>0</v>
      </c>
      <c r="AJ73" s="75">
        <f>PXIL!O73</f>
        <v>0</v>
      </c>
      <c r="AK73" s="75">
        <f>RTM_IEX!I73</f>
        <v>74.739999999999995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5.3658999999999999</v>
      </c>
      <c r="E74">
        <f>GT_NG!Q74</f>
        <v>8.3454623044096738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66.349999999999994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733.99819617499679</v>
      </c>
      <c r="P74" s="77">
        <v>33.86</v>
      </c>
      <c r="Q74" s="77">
        <v>19.47</v>
      </c>
      <c r="R74" s="80">
        <v>4.9999999999999996E-2</v>
      </c>
      <c r="S74" s="80">
        <v>0</v>
      </c>
      <c r="T74" s="78">
        <f>SUMPRODUCT(LTA!F74:AJ74,LTA!F$101:AJ$101,LTA!F$104:AJ$104)</f>
        <v>23.44</v>
      </c>
      <c r="U74" s="78">
        <f>SUMPRODUCT(LTA!F74:AJ74,LTA!F$102:AJ$102,LTA!F$104:AJ$104)</f>
        <v>103.94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105.53</v>
      </c>
      <c r="AB74" s="117">
        <f>-STOA!O74</f>
        <v>-444.20000000000005</v>
      </c>
      <c r="AC74">
        <f t="shared" si="3"/>
        <v>14.301260359977936</v>
      </c>
      <c r="AD74">
        <f t="shared" si="4"/>
        <v>718.49829811942834</v>
      </c>
      <c r="AE74">
        <f>'IDT-1'!C74</f>
        <v>0</v>
      </c>
      <c r="AF74" s="26"/>
      <c r="AG74">
        <f t="shared" si="5"/>
        <v>718.49829811942834</v>
      </c>
      <c r="AI74" s="75">
        <f>PXIL!I74</f>
        <v>0</v>
      </c>
      <c r="AJ74" s="75">
        <f>PXIL!O74</f>
        <v>0</v>
      </c>
      <c r="AK74" s="75">
        <f>RTM_IEX!I74</f>
        <v>76.650000000000006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5.3658999999999999</v>
      </c>
      <c r="E75">
        <f>GT_NG!Q75</f>
        <v>8.4163869132290205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66.349999999999994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745.98056678154501</v>
      </c>
      <c r="P75" s="77">
        <v>33.86</v>
      </c>
      <c r="Q75" s="77">
        <v>19.47</v>
      </c>
      <c r="R75" s="80">
        <v>0</v>
      </c>
      <c r="S75" s="80">
        <v>0</v>
      </c>
      <c r="T75" s="78">
        <f>SUMPRODUCT(LTA!F75:AJ75,LTA!F$101:AJ$101,LTA!F$104:AJ$104)</f>
        <v>14.41</v>
      </c>
      <c r="U75" s="78">
        <f>SUMPRODUCT(LTA!F75:AJ75,LTA!F$102:AJ$102,LTA!F$104:AJ$104)</f>
        <v>103.94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110.57000000000001</v>
      </c>
      <c r="AB75" s="117">
        <f>-STOA!O75</f>
        <v>-440.61</v>
      </c>
      <c r="AC75">
        <f t="shared" si="3"/>
        <v>14.424120880068491</v>
      </c>
      <c r="AD75">
        <f t="shared" si="4"/>
        <v>739.54873281470555</v>
      </c>
      <c r="AE75">
        <f>'IDT-1'!C75</f>
        <v>0</v>
      </c>
      <c r="AF75" s="26"/>
      <c r="AG75">
        <f t="shared" si="5"/>
        <v>739.54873281470555</v>
      </c>
      <c r="AI75" s="75">
        <f>PXIL!I75</f>
        <v>0</v>
      </c>
      <c r="AJ75" s="75">
        <f>PXIL!O75</f>
        <v>0</v>
      </c>
      <c r="AK75" s="75">
        <f>RTM_IEX!I75</f>
        <v>86.22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5.3658999999999999</v>
      </c>
      <c r="E76">
        <f>GT_NG!Q76</f>
        <v>8.6558847964552754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66.349999999999994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746.02352859279347</v>
      </c>
      <c r="P76" s="77">
        <v>33.86</v>
      </c>
      <c r="Q76" s="77">
        <v>19.47</v>
      </c>
      <c r="R76" s="80">
        <v>0</v>
      </c>
      <c r="S76" s="80">
        <v>0</v>
      </c>
      <c r="T76" s="78">
        <f>SUMPRODUCT(LTA!F76:AJ76,LTA!F$101:AJ$101,LTA!F$104:AJ$104)</f>
        <v>11.05</v>
      </c>
      <c r="U76" s="78">
        <f>SUMPRODUCT(LTA!F76:AJ76,LTA!F$102:AJ$102,LTA!F$104:AJ$104)</f>
        <v>104.05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129.72999999999999</v>
      </c>
      <c r="AB76" s="117">
        <f>-STOA!O76</f>
        <v>-440.61</v>
      </c>
      <c r="AC76">
        <f t="shared" si="3"/>
        <v>14.566702525379869</v>
      </c>
      <c r="AD76">
        <f t="shared" si="4"/>
        <v>755.60861086386865</v>
      </c>
      <c r="AE76">
        <f>'IDT-1'!C76</f>
        <v>0</v>
      </c>
      <c r="AF76" s="26"/>
      <c r="AG76">
        <f t="shared" si="5"/>
        <v>755.60861086386865</v>
      </c>
      <c r="AI76" s="75">
        <f>PXIL!I76</f>
        <v>0</v>
      </c>
      <c r="AJ76" s="75">
        <f>PXIL!O76</f>
        <v>0</v>
      </c>
      <c r="AK76" s="75">
        <f>RTM_IEX!I76</f>
        <v>86.23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5.3658999999999999</v>
      </c>
      <c r="E77">
        <f>GT_NG!Q77</f>
        <v>8.6558847964552754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66.349999999999994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746.20183463705507</v>
      </c>
      <c r="P77" s="77">
        <v>33.86</v>
      </c>
      <c r="Q77" s="77">
        <v>19.47</v>
      </c>
      <c r="R77" s="80">
        <v>0</v>
      </c>
      <c r="S77" s="80">
        <v>0</v>
      </c>
      <c r="T77" s="78">
        <f>SUMPRODUCT(LTA!F77:AJ77,LTA!F$101:AJ$101,LTA!F$104:AJ$104)</f>
        <v>10.08</v>
      </c>
      <c r="U77" s="78">
        <f>SUMPRODUCT(LTA!F77:AJ77,LTA!F$102:AJ$102,LTA!F$104:AJ$104)</f>
        <v>104.05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129.72999999999999</v>
      </c>
      <c r="AB77" s="117">
        <f>-STOA!O77</f>
        <v>-440.61</v>
      </c>
      <c r="AC77">
        <f t="shared" si="3"/>
        <v>14.251911618569371</v>
      </c>
      <c r="AD77">
        <f t="shared" si="4"/>
        <v>720.15170781494089</v>
      </c>
      <c r="AE77">
        <f>'IDT-1'!C77</f>
        <v>0</v>
      </c>
      <c r="AF77" s="26"/>
      <c r="AG77">
        <f t="shared" si="5"/>
        <v>720.15170781494089</v>
      </c>
      <c r="AI77" s="75">
        <f>PXIL!I77</f>
        <v>0</v>
      </c>
      <c r="AJ77" s="75">
        <f>PXIL!O77</f>
        <v>0</v>
      </c>
      <c r="AK77" s="75">
        <f>RTM_IEX!I77</f>
        <v>51.25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5.3658999999999999</v>
      </c>
      <c r="E78">
        <f>GT_NG!Q78</f>
        <v>8.6558847964552754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66.349999999999994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746.1995446098208</v>
      </c>
      <c r="P78" s="77">
        <v>33.86</v>
      </c>
      <c r="Q78" s="77">
        <v>19.47</v>
      </c>
      <c r="R78" s="80">
        <v>0</v>
      </c>
      <c r="S78" s="80">
        <v>0</v>
      </c>
      <c r="T78" s="78">
        <f>SUMPRODUCT(LTA!F78:AJ78,LTA!F$101:AJ$101,LTA!F$104:AJ$104)</f>
        <v>10</v>
      </c>
      <c r="U78" s="78">
        <f>SUMPRODUCT(LTA!F78:AJ78,LTA!F$102:AJ$102,LTA!F$104:AJ$104)</f>
        <v>103.92999999999999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129.72999999999999</v>
      </c>
      <c r="AB78" s="117">
        <f>-STOA!O78</f>
        <v>-440.61</v>
      </c>
      <c r="AC78">
        <f t="shared" si="3"/>
        <v>14.240627466329709</v>
      </c>
      <c r="AD78">
        <f t="shared" si="4"/>
        <v>718.88070193994622</v>
      </c>
      <c r="AE78">
        <f>'IDT-1'!C78</f>
        <v>0</v>
      </c>
      <c r="AF78" s="26"/>
      <c r="AG78">
        <f t="shared" si="5"/>
        <v>718.88070193994622</v>
      </c>
      <c r="AI78" s="75">
        <f>PXIL!I78</f>
        <v>0</v>
      </c>
      <c r="AJ78" s="75">
        <f>PXIL!O78</f>
        <v>0</v>
      </c>
      <c r="AK78" s="75">
        <f>RTM_IEX!I78</f>
        <v>50.17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5.3658999999999999</v>
      </c>
      <c r="E79">
        <f>GT_NG!Q79</f>
        <v>8.8905904556484234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66.349999999999994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722.26547730095388</v>
      </c>
      <c r="P79" s="77">
        <v>33.86</v>
      </c>
      <c r="Q79" s="77">
        <v>19.47</v>
      </c>
      <c r="R79" s="80">
        <v>0</v>
      </c>
      <c r="S79" s="80">
        <v>0</v>
      </c>
      <c r="T79" s="78">
        <f>SUMPRODUCT(LTA!F79:AJ79,LTA!F$101:AJ$101,LTA!F$104:AJ$104)</f>
        <v>10.119999999999999</v>
      </c>
      <c r="U79" s="78">
        <f>SUMPRODUCT(LTA!F79:AJ79,LTA!F$102:AJ$102,LTA!F$104:AJ$104)</f>
        <v>103.89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129.72999999999999</v>
      </c>
      <c r="AB79" s="117">
        <f>-STOA!O79</f>
        <v>-440.61</v>
      </c>
      <c r="AC79">
        <f t="shared" si="3"/>
        <v>14.20587308381258</v>
      </c>
      <c r="AD79">
        <f t="shared" si="4"/>
        <v>714.96609467278972</v>
      </c>
      <c r="AE79">
        <f>'IDT-1'!C79</f>
        <v>0</v>
      </c>
      <c r="AF79" s="26"/>
      <c r="AG79">
        <f t="shared" si="5"/>
        <v>714.96609467278972</v>
      </c>
      <c r="AI79" s="75">
        <f>PXIL!I79</f>
        <v>0</v>
      </c>
      <c r="AJ79" s="75">
        <f>PXIL!O79</f>
        <v>0</v>
      </c>
      <c r="AK79" s="75">
        <f>RTM_IEX!I79</f>
        <v>69.84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5.3658999999999999</v>
      </c>
      <c r="E80">
        <f>GT_NG!Q80</f>
        <v>8.8905904556484234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66.349999999999994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703.51742426094165</v>
      </c>
      <c r="P80" s="77">
        <v>33.86</v>
      </c>
      <c r="Q80" s="77">
        <v>19.47</v>
      </c>
      <c r="R80" s="80">
        <v>0</v>
      </c>
      <c r="S80" s="80">
        <v>0</v>
      </c>
      <c r="T80" s="78">
        <f>SUMPRODUCT(LTA!F80:AJ80,LTA!F$101:AJ$101,LTA!F$104:AJ$104)</f>
        <v>10.27</v>
      </c>
      <c r="U80" s="78">
        <f>SUMPRODUCT(LTA!F80:AJ80,LTA!F$102:AJ$102,LTA!F$104:AJ$104)</f>
        <v>103.76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134.51999999999998</v>
      </c>
      <c r="AB80" s="117">
        <f>-STOA!O80</f>
        <v>-440.61</v>
      </c>
      <c r="AC80">
        <f t="shared" si="3"/>
        <v>14.022058217060474</v>
      </c>
      <c r="AD80">
        <f t="shared" si="4"/>
        <v>694.26185649952959</v>
      </c>
      <c r="AE80">
        <f>'IDT-1'!C80</f>
        <v>0</v>
      </c>
      <c r="AF80" s="26"/>
      <c r="AG80">
        <f t="shared" si="5"/>
        <v>694.26185649952959</v>
      </c>
      <c r="AI80" s="75">
        <f>PXIL!I80</f>
        <v>0</v>
      </c>
      <c r="AJ80" s="75">
        <f>PXIL!O80</f>
        <v>0</v>
      </c>
      <c r="AK80" s="75">
        <f>RTM_IEX!I80</f>
        <v>62.89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5.3658999999999999</v>
      </c>
      <c r="E81">
        <f>GT_NG!Q81</f>
        <v>8.8905904556484234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66.349999999999994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692.30023356347215</v>
      </c>
      <c r="P81" s="77">
        <v>33.86</v>
      </c>
      <c r="Q81" s="77">
        <v>19.47</v>
      </c>
      <c r="R81" s="80">
        <v>0</v>
      </c>
      <c r="S81" s="80">
        <v>0</v>
      </c>
      <c r="T81" s="78">
        <f>SUMPRODUCT(LTA!F81:AJ81,LTA!F$101:AJ$101,LTA!F$104:AJ$104)</f>
        <v>10.16</v>
      </c>
      <c r="U81" s="78">
        <f>SUMPRODUCT(LTA!F81:AJ81,LTA!F$102:AJ$102,LTA!F$104:AJ$104)</f>
        <v>103.77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139.30999999999997</v>
      </c>
      <c r="AB81" s="117">
        <f>-STOA!O81</f>
        <v>-440.61</v>
      </c>
      <c r="AC81">
        <f t="shared" si="3"/>
        <v>14.114658938922741</v>
      </c>
      <c r="AD81">
        <f t="shared" si="4"/>
        <v>704.69206508019784</v>
      </c>
      <c r="AE81">
        <f>'IDT-1'!C81</f>
        <v>0</v>
      </c>
      <c r="AF81" s="26"/>
      <c r="AG81">
        <f t="shared" si="5"/>
        <v>704.69206508019784</v>
      </c>
      <c r="AI81" s="75">
        <f>PXIL!I81</f>
        <v>0</v>
      </c>
      <c r="AJ81" s="75">
        <f>PXIL!O81</f>
        <v>0</v>
      </c>
      <c r="AK81" s="75">
        <f>RTM_IEX!I81</f>
        <v>79.94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5.3658999999999999</v>
      </c>
      <c r="E82">
        <f>GT_NG!Q82</f>
        <v>8.8905904556484234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82.56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682.75884887702546</v>
      </c>
      <c r="P82" s="77">
        <v>33.86</v>
      </c>
      <c r="Q82" s="77">
        <v>19.47</v>
      </c>
      <c r="R82" s="80">
        <v>0</v>
      </c>
      <c r="S82" s="80">
        <v>0</v>
      </c>
      <c r="T82" s="78">
        <f>SUMPRODUCT(LTA!F82:AJ82,LTA!F$101:AJ$101,LTA!F$104:AJ$104)</f>
        <v>10.050000000000001</v>
      </c>
      <c r="U82" s="78">
        <f>SUMPRODUCT(LTA!F82:AJ82,LTA!F$102:AJ$102,LTA!F$104:AJ$104)</f>
        <v>103.89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124.94</v>
      </c>
      <c r="AB82" s="117">
        <f>-STOA!O82</f>
        <v>-440.61</v>
      </c>
      <c r="AC82">
        <f t="shared" si="3"/>
        <v>14.06061475368201</v>
      </c>
      <c r="AD82">
        <f t="shared" si="4"/>
        <v>698.60472457899186</v>
      </c>
      <c r="AE82">
        <f>'IDT-1'!C82</f>
        <v>0</v>
      </c>
      <c r="AF82" s="26"/>
      <c r="AG82">
        <f t="shared" si="5"/>
        <v>698.60472457899186</v>
      </c>
      <c r="AI82" s="75">
        <f>PXIL!I82</f>
        <v>0</v>
      </c>
      <c r="AJ82" s="75">
        <f>PXIL!O82</f>
        <v>0</v>
      </c>
      <c r="AK82" s="75">
        <f>RTM_IEX!I82</f>
        <v>81.489999999999995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5.3658999999999999</v>
      </c>
      <c r="E83">
        <f>GT_NG!Q83</f>
        <v>8.8905904556484234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90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681.62741109604474</v>
      </c>
      <c r="P83" s="77">
        <v>33.86</v>
      </c>
      <c r="Q83" s="77">
        <v>19.47</v>
      </c>
      <c r="R83" s="80">
        <v>0</v>
      </c>
      <c r="S83" s="80">
        <v>0</v>
      </c>
      <c r="T83" s="78">
        <f>SUMPRODUCT(LTA!F83:AJ83,LTA!F$101:AJ$101,LTA!F$104:AJ$104)</f>
        <v>10.45</v>
      </c>
      <c r="U83" s="78">
        <f>SUMPRODUCT(LTA!F83:AJ83,LTA!F$102:AJ$102,LTA!F$104:AJ$104)</f>
        <v>103.77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67.459999999999994</v>
      </c>
      <c r="AB83" s="117">
        <f>-STOA!O83</f>
        <v>-440.61</v>
      </c>
      <c r="AC83">
        <f t="shared" si="3"/>
        <v>13.823090101209381</v>
      </c>
      <c r="AD83">
        <f t="shared" si="4"/>
        <v>671.85081145048389</v>
      </c>
      <c r="AE83">
        <f>'IDT-1'!C83</f>
        <v>0</v>
      </c>
      <c r="AF83" s="26"/>
      <c r="AG83">
        <f t="shared" si="5"/>
        <v>671.85081145048389</v>
      </c>
      <c r="AI83" s="75">
        <f>PXIL!I83</f>
        <v>0</v>
      </c>
      <c r="AJ83" s="75">
        <f>PXIL!O83</f>
        <v>0</v>
      </c>
      <c r="AK83" s="75">
        <f>RTM_IEX!I83</f>
        <v>105.39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5.3658999999999999</v>
      </c>
      <c r="E84">
        <f>GT_NG!Q84</f>
        <v>8.8905904556484234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90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682.3174083671986</v>
      </c>
      <c r="P84" s="77">
        <v>33.86</v>
      </c>
      <c r="Q84" s="77">
        <v>19.47</v>
      </c>
      <c r="R84" s="80">
        <v>0</v>
      </c>
      <c r="S84" s="80">
        <v>0</v>
      </c>
      <c r="T84" s="78">
        <f>SUMPRODUCT(LTA!F84:AJ84,LTA!F$101:AJ$101,LTA!F$104:AJ$104)</f>
        <v>11.46</v>
      </c>
      <c r="U84" s="78">
        <f>SUMPRODUCT(LTA!F84:AJ84,LTA!F$102:AJ$102,LTA!F$104:AJ$104)</f>
        <v>103.89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48.29</v>
      </c>
      <c r="AB84" s="117">
        <f>-STOA!O84</f>
        <v>-440.61</v>
      </c>
      <c r="AC84">
        <f t="shared" si="3"/>
        <v>13.586106077195534</v>
      </c>
      <c r="AD84">
        <f t="shared" si="4"/>
        <v>645.15779274565159</v>
      </c>
      <c r="AE84">
        <f>'IDT-1'!C84</f>
        <v>0</v>
      </c>
      <c r="AF84" s="26"/>
      <c r="AG84">
        <f t="shared" si="5"/>
        <v>645.15779274565159</v>
      </c>
      <c r="AI84" s="75">
        <f>PXIL!I84</f>
        <v>0</v>
      </c>
      <c r="AJ84" s="75">
        <f>PXIL!O84</f>
        <v>0</v>
      </c>
      <c r="AK84" s="75">
        <f>RTM_IEX!I84</f>
        <v>95.81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5.3658999999999999</v>
      </c>
      <c r="E85">
        <f>GT_NG!Q85</f>
        <v>8.8905904556484234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90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679.58683127239851</v>
      </c>
      <c r="P85" s="77">
        <v>33.86</v>
      </c>
      <c r="Q85" s="77">
        <v>19.47</v>
      </c>
      <c r="R85" s="80">
        <v>0</v>
      </c>
      <c r="S85" s="80">
        <v>0</v>
      </c>
      <c r="T85" s="78">
        <f>SUMPRODUCT(LTA!F85:AJ85,LTA!F$101:AJ$101,LTA!F$104:AJ$104)</f>
        <v>12.21</v>
      </c>
      <c r="U85" s="78">
        <f>SUMPRODUCT(LTA!F85:AJ85,LTA!F$102:AJ$102,LTA!F$104:AJ$104)</f>
        <v>103.89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24.34</v>
      </c>
      <c r="AB85" s="117">
        <f>-STOA!O85</f>
        <v>-440.61</v>
      </c>
      <c r="AC85">
        <f t="shared" si="3"/>
        <v>13.324212998761293</v>
      </c>
      <c r="AD85">
        <f t="shared" si="4"/>
        <v>615.65910872928578</v>
      </c>
      <c r="AE85">
        <f>'IDT-1'!C85</f>
        <v>0</v>
      </c>
      <c r="AF85" s="26"/>
      <c r="AG85">
        <f t="shared" si="5"/>
        <v>615.65910872928578</v>
      </c>
      <c r="AI85" s="75">
        <f>PXIL!I85</f>
        <v>0</v>
      </c>
      <c r="AJ85" s="75">
        <f>PXIL!O85</f>
        <v>0</v>
      </c>
      <c r="AK85" s="75">
        <f>RTM_IEX!I85</f>
        <v>91.98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5.3658999999999999</v>
      </c>
      <c r="E86">
        <f>GT_NG!Q86</f>
        <v>8.8905904556484234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90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678.4022161663986</v>
      </c>
      <c r="P86" s="77">
        <v>33.86</v>
      </c>
      <c r="Q86" s="77">
        <v>19.47</v>
      </c>
      <c r="R86" s="80">
        <v>0</v>
      </c>
      <c r="S86" s="80">
        <v>0</v>
      </c>
      <c r="T86" s="78">
        <f>SUMPRODUCT(LTA!F86:AJ86,LTA!F$101:AJ$101,LTA!F$104:AJ$104)</f>
        <v>13.03</v>
      </c>
      <c r="U86" s="78">
        <f>SUMPRODUCT(LTA!F86:AJ86,LTA!F$102:AJ$102,LTA!F$104:AJ$104)</f>
        <v>103.89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0.39</v>
      </c>
      <c r="AB86" s="117">
        <f>-STOA!O86</f>
        <v>-440.61</v>
      </c>
      <c r="AC86">
        <f t="shared" si="3"/>
        <v>13.160756385828494</v>
      </c>
      <c r="AD86">
        <f t="shared" si="4"/>
        <v>597.24795023621857</v>
      </c>
      <c r="AE86">
        <f>'IDT-1'!C86</f>
        <v>0</v>
      </c>
      <c r="AF86" s="26"/>
      <c r="AG86">
        <f t="shared" si="5"/>
        <v>597.24795023621857</v>
      </c>
      <c r="AI86" s="75">
        <f>PXIL!I86</f>
        <v>0</v>
      </c>
      <c r="AJ86" s="75">
        <f>PXIL!O86</f>
        <v>0</v>
      </c>
      <c r="AK86" s="75">
        <f>RTM_IEX!I86</f>
        <v>97.72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5.3658999999999999</v>
      </c>
      <c r="E87">
        <f>GT_NG!Q87</f>
        <v>8.8905904556484234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90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678.56014764356951</v>
      </c>
      <c r="P87" s="77">
        <v>33.86</v>
      </c>
      <c r="Q87" s="77">
        <v>19.47</v>
      </c>
      <c r="R87" s="80">
        <v>0</v>
      </c>
      <c r="S87" s="80">
        <v>0</v>
      </c>
      <c r="T87" s="78">
        <f>SUMPRODUCT(LTA!F87:AJ87,LTA!F$101:AJ$101,LTA!F$104:AJ$104)</f>
        <v>13.7</v>
      </c>
      <c r="U87" s="78">
        <f>SUMPRODUCT(LTA!F87:AJ87,LTA!F$102:AJ$102,LTA!F$104:AJ$104)</f>
        <v>103.92999999999999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0.33</v>
      </c>
      <c r="AB87" s="117">
        <f>-STOA!O87</f>
        <v>-440.61</v>
      </c>
      <c r="AC87">
        <f t="shared" si="3"/>
        <v>12.780050182827599</v>
      </c>
      <c r="AD87">
        <f t="shared" si="4"/>
        <v>554.36658791639036</v>
      </c>
      <c r="AE87">
        <f>'IDT-1'!C87</f>
        <v>0</v>
      </c>
      <c r="AF87" s="26"/>
      <c r="AG87">
        <f t="shared" si="5"/>
        <v>554.36658791639036</v>
      </c>
      <c r="AI87" s="75">
        <f>PXIL!I87</f>
        <v>0</v>
      </c>
      <c r="AJ87" s="75">
        <f>PXIL!O87</f>
        <v>0</v>
      </c>
      <c r="AK87" s="75">
        <f>RTM_IEX!I87</f>
        <v>53.65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5.3658999999999999</v>
      </c>
      <c r="E88">
        <f>GT_NG!Q88</f>
        <v>8.8905904556484234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90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678.41045625701588</v>
      </c>
      <c r="P88" s="77">
        <v>33.86</v>
      </c>
      <c r="Q88" s="77">
        <v>19.47</v>
      </c>
      <c r="R88" s="80">
        <v>0</v>
      </c>
      <c r="S88" s="80">
        <v>0</v>
      </c>
      <c r="T88" s="78">
        <f>SUMPRODUCT(LTA!F88:AJ88,LTA!F$101:AJ$101,LTA!F$104:AJ$104)</f>
        <v>14.44</v>
      </c>
      <c r="U88" s="78">
        <f>SUMPRODUCT(LTA!F88:AJ88,LTA!F$102:AJ$102,LTA!F$104:AJ$104)</f>
        <v>102.11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0.33</v>
      </c>
      <c r="AB88" s="117">
        <f>-STOA!O88</f>
        <v>-440.61</v>
      </c>
      <c r="AC88">
        <f t="shared" si="3"/>
        <v>12.609068898625928</v>
      </c>
      <c r="AD88">
        <f t="shared" si="4"/>
        <v>535.1078778140386</v>
      </c>
      <c r="AE88">
        <f>'IDT-1'!C88</f>
        <v>0</v>
      </c>
      <c r="AF88" s="26"/>
      <c r="AG88">
        <f t="shared" si="5"/>
        <v>535.1078778140386</v>
      </c>
      <c r="AI88" s="75">
        <f>PXIL!I88</f>
        <v>0</v>
      </c>
      <c r="AJ88" s="75">
        <f>PXIL!O88</f>
        <v>0</v>
      </c>
      <c r="AK88" s="75">
        <f>RTM_IEX!I88</f>
        <v>35.450000000000003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5.3658999999999999</v>
      </c>
      <c r="E89">
        <f>GT_NG!Q89</f>
        <v>8.8905904556484234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82.56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677.00000629502176</v>
      </c>
      <c r="P89" s="77">
        <v>33.86</v>
      </c>
      <c r="Q89" s="77">
        <v>19.47</v>
      </c>
      <c r="R89" s="80">
        <v>0</v>
      </c>
      <c r="S89" s="80">
        <v>0</v>
      </c>
      <c r="T89" s="78">
        <f>SUMPRODUCT(LTA!F89:AJ89,LTA!F$101:AJ$101,LTA!F$104:AJ$104)</f>
        <v>18.52</v>
      </c>
      <c r="U89" s="78">
        <f>SUMPRODUCT(LTA!F89:AJ89,LTA!F$102:AJ$102,LTA!F$104:AJ$104)</f>
        <v>102.11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0.33</v>
      </c>
      <c r="AB89" s="117">
        <f>-STOA!O89</f>
        <v>-440.61</v>
      </c>
      <c r="AC89">
        <f t="shared" si="3"/>
        <v>12.440632938960379</v>
      </c>
      <c r="AD89">
        <f t="shared" si="4"/>
        <v>516.13586381171001</v>
      </c>
      <c r="AE89">
        <f>'IDT-1'!C89</f>
        <v>0</v>
      </c>
      <c r="AF89" s="26"/>
      <c r="AG89">
        <f t="shared" si="5"/>
        <v>516.13586381171001</v>
      </c>
      <c r="AI89" s="75">
        <f>PXIL!I89</f>
        <v>0</v>
      </c>
      <c r="AJ89" s="75">
        <f>PXIL!O89</f>
        <v>0</v>
      </c>
      <c r="AK89" s="75">
        <f>RTM_IEX!I89</f>
        <v>21.08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5.3658999999999999</v>
      </c>
      <c r="E90">
        <f>GT_NG!Q90</f>
        <v>9.1252955082742311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82.56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681.01803212077755</v>
      </c>
      <c r="P90" s="77">
        <v>33.86</v>
      </c>
      <c r="Q90" s="77">
        <v>19.47</v>
      </c>
      <c r="R90" s="80">
        <v>0</v>
      </c>
      <c r="S90" s="80">
        <v>0</v>
      </c>
      <c r="T90" s="78">
        <f>SUMPRODUCT(LTA!F90:AJ90,LTA!F$101:AJ$101,LTA!F$104:AJ$104)</f>
        <v>18.62</v>
      </c>
      <c r="U90" s="78">
        <f>SUMPRODUCT(LTA!F90:AJ90,LTA!F$102:AJ$102,LTA!F$104:AJ$104)</f>
        <v>102.15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0.33</v>
      </c>
      <c r="AB90" s="117">
        <f>-STOA!O90</f>
        <v>-440.61</v>
      </c>
      <c r="AC90">
        <f t="shared" si="3"/>
        <v>12.335936970690137</v>
      </c>
      <c r="AD90">
        <f t="shared" si="4"/>
        <v>504.34329065836164</v>
      </c>
      <c r="AE90">
        <f>'IDT-1'!C90</f>
        <v>0</v>
      </c>
      <c r="AF90" s="26"/>
      <c r="AG90">
        <f t="shared" si="5"/>
        <v>504.34329065836164</v>
      </c>
      <c r="AI90" s="75">
        <f>PXIL!I90</f>
        <v>0</v>
      </c>
      <c r="AJ90" s="75">
        <f>PXIL!O90</f>
        <v>0</v>
      </c>
      <c r="AK90" s="75">
        <f>RTM_IEX!I90</f>
        <v>4.79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5.3658999999999999</v>
      </c>
      <c r="E91">
        <f>GT_NG!Q91</f>
        <v>9.1252955082742311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48.600000000000009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681.60771265151106</v>
      </c>
      <c r="P91" s="77">
        <v>33.86</v>
      </c>
      <c r="Q91" s="77">
        <v>19.47</v>
      </c>
      <c r="R91" s="80">
        <v>0</v>
      </c>
      <c r="S91" s="80">
        <v>0</v>
      </c>
      <c r="T91" s="78">
        <f>SUMPRODUCT(LTA!F91:AJ91,LTA!F$101:AJ$101,LTA!F$104:AJ$104)</f>
        <v>18.739999999999998</v>
      </c>
      <c r="U91" s="78">
        <f>SUMPRODUCT(LTA!F91:AJ91,LTA!F$102:AJ$102,LTA!F$104:AJ$104)</f>
        <v>102.15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0.33</v>
      </c>
      <c r="AB91" s="117">
        <f>-STOA!O91</f>
        <v>-455.65</v>
      </c>
      <c r="AC91">
        <f t="shared" si="3"/>
        <v>12.67432519729441</v>
      </c>
      <c r="AD91">
        <f t="shared" si="4"/>
        <v>512.24458296249111</v>
      </c>
      <c r="AE91">
        <f>'IDT-1'!C91</f>
        <v>0</v>
      </c>
      <c r="AF91" s="26"/>
      <c r="AG91">
        <f t="shared" si="5"/>
        <v>512.24458296249111</v>
      </c>
      <c r="AI91" s="75">
        <f>PXIL!I91</f>
        <v>0</v>
      </c>
      <c r="AJ91" s="75">
        <f>PXIL!O91</f>
        <v>0</v>
      </c>
      <c r="AK91" s="75">
        <f>RTM_IEX!I91</f>
        <v>61.32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5.3658999999999999</v>
      </c>
      <c r="E92">
        <f>GT_NG!Q92</f>
        <v>9.1252955082742311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48.600000000000009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643.8624667320446</v>
      </c>
      <c r="P92" s="77">
        <v>33.86</v>
      </c>
      <c r="Q92" s="77">
        <v>19.47</v>
      </c>
      <c r="R92" s="80">
        <v>0</v>
      </c>
      <c r="S92" s="80">
        <v>0</v>
      </c>
      <c r="T92" s="78">
        <f>SUMPRODUCT(LTA!F92:AJ92,LTA!F$101:AJ$101,LTA!F$104:AJ$104)</f>
        <v>19.059999999999999</v>
      </c>
      <c r="U92" s="78">
        <f>SUMPRODUCT(LTA!F92:AJ92,LTA!F$102:AJ$102,LTA!F$104:AJ$104)</f>
        <v>102.11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-455.65</v>
      </c>
      <c r="AC92">
        <f t="shared" si="3"/>
        <v>12.513239033203105</v>
      </c>
      <c r="AD92">
        <f t="shared" si="4"/>
        <v>494.10042320711585</v>
      </c>
      <c r="AE92">
        <f>'IDT-1'!C92</f>
        <v>0</v>
      </c>
      <c r="AF92" s="26"/>
      <c r="AG92">
        <f t="shared" si="5"/>
        <v>494.10042320711585</v>
      </c>
      <c r="AI92" s="75">
        <f>PXIL!I92</f>
        <v>0</v>
      </c>
      <c r="AJ92" s="75">
        <f>PXIL!O92</f>
        <v>0</v>
      </c>
      <c r="AK92" s="75">
        <f>RTM_IEX!I92</f>
        <v>80.48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5.3658999999999999</v>
      </c>
      <c r="E93">
        <f>GT_NG!Q93</f>
        <v>9.1252955082742311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48.600000000000009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680.65229797540746</v>
      </c>
      <c r="P93" s="77">
        <v>33.86</v>
      </c>
      <c r="Q93" s="77">
        <v>19.47</v>
      </c>
      <c r="R93" s="80">
        <v>0</v>
      </c>
      <c r="S93" s="80">
        <v>0</v>
      </c>
      <c r="T93" s="78">
        <f>SUMPRODUCT(LTA!F93:AJ93,LTA!F$101:AJ$101,LTA!F$104:AJ$104)</f>
        <v>19.97</v>
      </c>
      <c r="U93" s="78">
        <f>SUMPRODUCT(LTA!F93:AJ93,LTA!F$102:AJ$102,LTA!F$104:AJ$104)</f>
        <v>102.09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-455.65</v>
      </c>
      <c r="AC93">
        <f t="shared" si="3"/>
        <v>12.558205548144699</v>
      </c>
      <c r="AD93">
        <f t="shared" si="4"/>
        <v>499.16528793553715</v>
      </c>
      <c r="AE93">
        <f>'IDT-1'!C93</f>
        <v>0</v>
      </c>
      <c r="AF93" s="26"/>
      <c r="AG93">
        <f t="shared" si="5"/>
        <v>499.16528793553715</v>
      </c>
      <c r="AI93" s="75">
        <f>PXIL!I93</f>
        <v>0</v>
      </c>
      <c r="AJ93" s="75">
        <f>PXIL!O93</f>
        <v>0</v>
      </c>
      <c r="AK93" s="75">
        <f>RTM_IEX!I93</f>
        <v>47.91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5.3658999999999999</v>
      </c>
      <c r="E94">
        <f>GT_NG!Q94</f>
        <v>9.1252955082742311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48.600000000000009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680.64547787218601</v>
      </c>
      <c r="P94" s="77">
        <v>33.86</v>
      </c>
      <c r="Q94" s="77">
        <v>19.47</v>
      </c>
      <c r="R94" s="80">
        <v>0</v>
      </c>
      <c r="S94" s="80">
        <v>0</v>
      </c>
      <c r="T94" s="78">
        <f>SUMPRODUCT(LTA!F94:AJ94,LTA!F$101:AJ$101,LTA!F$104:AJ$104)</f>
        <v>20.05</v>
      </c>
      <c r="U94" s="78">
        <f>SUMPRODUCT(LTA!F94:AJ94,LTA!F$102:AJ$102,LTA!F$104:AJ$104)</f>
        <v>104.05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-455.65</v>
      </c>
      <c r="AC94">
        <f t="shared" si="3"/>
        <v>12.323185531236348</v>
      </c>
      <c r="AD94">
        <f t="shared" si="4"/>
        <v>472.69348784922397</v>
      </c>
      <c r="AE94">
        <f>'IDT-1'!C94</f>
        <v>0</v>
      </c>
      <c r="AF94" s="26"/>
      <c r="AG94">
        <f t="shared" si="5"/>
        <v>472.69348784922397</v>
      </c>
      <c r="AI94" s="75">
        <f>PXIL!I94</f>
        <v>0</v>
      </c>
      <c r="AJ94" s="75">
        <f>PXIL!O94</f>
        <v>0</v>
      </c>
      <c r="AK94" s="75">
        <f>RTM_IEX!I94</f>
        <v>19.170000000000002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5.3658999999999999</v>
      </c>
      <c r="E95">
        <f>GT_NG!Q95</f>
        <v>9.1252955082742311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48.597752393284935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677.66490170408986</v>
      </c>
      <c r="P95" s="77">
        <v>33.86</v>
      </c>
      <c r="Q95" s="77">
        <v>19.47</v>
      </c>
      <c r="R95" s="80">
        <v>0</v>
      </c>
      <c r="S95" s="80">
        <v>0</v>
      </c>
      <c r="T95" s="78">
        <f>SUMPRODUCT(LTA!F95:AJ95,LTA!F$101:AJ$101,LTA!F$104:AJ$104)</f>
        <v>23.72</v>
      </c>
      <c r="U95" s="78">
        <f>SUMPRODUCT(LTA!F95:AJ95,LTA!F$102:AJ$102,LTA!F$104:AJ$104)</f>
        <v>104.05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-455.65</v>
      </c>
      <c r="AC95">
        <f t="shared" si="3"/>
        <v>12.244840682018008</v>
      </c>
      <c r="AD95">
        <f t="shared" si="4"/>
        <v>463.8690089236311</v>
      </c>
      <c r="AE95">
        <f>'IDT-1'!C95</f>
        <v>0</v>
      </c>
      <c r="AF95" s="26"/>
      <c r="AG95">
        <f t="shared" si="5"/>
        <v>463.8690089236311</v>
      </c>
      <c r="AI95" s="75">
        <f>PXIL!I95</f>
        <v>0</v>
      </c>
      <c r="AJ95" s="75">
        <f>PXIL!O95</f>
        <v>0</v>
      </c>
      <c r="AK95" s="75">
        <f>RTM_IEX!I95</f>
        <v>9.58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5.3658999999999999</v>
      </c>
      <c r="E96">
        <f>GT_NG!Q96</f>
        <v>9.1252955082742311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48.597752393284935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677.23323016837367</v>
      </c>
      <c r="P96" s="77">
        <v>33.86</v>
      </c>
      <c r="Q96" s="77">
        <v>19.47</v>
      </c>
      <c r="R96" s="80">
        <v>0</v>
      </c>
      <c r="S96" s="80">
        <v>0</v>
      </c>
      <c r="T96" s="78">
        <f>SUMPRODUCT(LTA!F96:AJ96,LTA!F$101:AJ$101,LTA!F$104:AJ$104)</f>
        <v>24.05</v>
      </c>
      <c r="U96" s="78">
        <f>SUMPRODUCT(LTA!F96:AJ96,LTA!F$102:AJ$102,LTA!F$104:AJ$104)</f>
        <v>104.09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-455.65</v>
      </c>
      <c r="AC96">
        <f t="shared" si="3"/>
        <v>12.159993972503706</v>
      </c>
      <c r="AD96">
        <f t="shared" si="4"/>
        <v>454.31218409742928</v>
      </c>
      <c r="AE96">
        <f>'IDT-1'!C96</f>
        <v>0</v>
      </c>
      <c r="AF96" s="26"/>
      <c r="AG96">
        <f t="shared" si="5"/>
        <v>454.31218409742928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5.3658999999999999</v>
      </c>
      <c r="E97">
        <f>GT_NG!Q97</f>
        <v>9.1252955082742311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48.597752393284935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676.9831422240552</v>
      </c>
      <c r="P97" s="77">
        <v>33.86</v>
      </c>
      <c r="Q97" s="77">
        <v>19.47</v>
      </c>
      <c r="R97" s="80">
        <v>0</v>
      </c>
      <c r="S97" s="80">
        <v>0</v>
      </c>
      <c r="T97" s="78">
        <f>SUMPRODUCT(LTA!F97:AJ97,LTA!F$101:AJ$101,LTA!F$104:AJ$104)</f>
        <v>24.68</v>
      </c>
      <c r="U97" s="78">
        <f>SUMPRODUCT(LTA!F97:AJ97,LTA!F$102:AJ$102,LTA!F$104:AJ$104)</f>
        <v>104.05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-16</v>
      </c>
      <c r="AA97" s="117">
        <f>STOA!I97</f>
        <v>0.33</v>
      </c>
      <c r="AB97" s="117">
        <f>-STOA!O97</f>
        <v>-455.65</v>
      </c>
      <c r="AC97">
        <f t="shared" si="3"/>
        <v>12.305035238948829</v>
      </c>
      <c r="AD97">
        <f t="shared" si="4"/>
        <v>438.50705488666557</v>
      </c>
      <c r="AE97">
        <f>'IDT-1'!C97</f>
        <v>0</v>
      </c>
      <c r="AF97" s="26"/>
      <c r="AG97">
        <f t="shared" si="5"/>
        <v>438.50705488666557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5.3658999999999999</v>
      </c>
      <c r="E98">
        <f>GT_NG!Q98</f>
        <v>9.1252955082742311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48.597752393284935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676.71514593032759</v>
      </c>
      <c r="P98" s="77">
        <v>33.86</v>
      </c>
      <c r="Q98" s="77">
        <v>19.47</v>
      </c>
      <c r="R98" s="80">
        <v>0</v>
      </c>
      <c r="S98" s="80">
        <v>0</v>
      </c>
      <c r="T98" s="78">
        <f>SUMPRODUCT(LTA!F98:AJ98,LTA!F$101:AJ$101,LTA!F$104:AJ$104)</f>
        <v>25.05</v>
      </c>
      <c r="U98" s="78">
        <f>SUMPRODUCT(LTA!F98:AJ98,LTA!F$102:AJ$102,LTA!F$104:AJ$104)</f>
        <v>104.09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-20</v>
      </c>
      <c r="AA98" s="117">
        <f>STOA!I98</f>
        <v>0.33</v>
      </c>
      <c r="AB98" s="117">
        <f>-STOA!O98</f>
        <v>-455.65</v>
      </c>
      <c r="AC98">
        <f t="shared" si="3"/>
        <v>12.341797381652809</v>
      </c>
      <c r="AD98">
        <f t="shared" si="4"/>
        <v>434.61229645023411</v>
      </c>
      <c r="AE98">
        <f>'IDT-1'!C98</f>
        <v>0</v>
      </c>
      <c r="AF98" s="26"/>
      <c r="AG98">
        <f t="shared" si="5"/>
        <v>434.61229645023411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0.1325727250000002</v>
      </c>
      <c r="E99">
        <f t="shared" si="6"/>
        <v>0.2148448997373317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1.5603477791863349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15.667045624289704</v>
      </c>
      <c r="P99" s="77">
        <f t="shared" si="6"/>
        <v>0.74735538497916776</v>
      </c>
      <c r="Q99" s="77">
        <f t="shared" si="6"/>
        <v>0.4252475000000005</v>
      </c>
      <c r="R99" s="80">
        <f t="shared" si="6"/>
        <v>0.24542000000000014</v>
      </c>
      <c r="S99" s="80">
        <f t="shared" si="6"/>
        <v>0</v>
      </c>
      <c r="T99" s="78">
        <f t="shared" si="6"/>
        <v>1.8052249999999996</v>
      </c>
      <c r="U99" s="78">
        <f t="shared" si="6"/>
        <v>2.6035049999999997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-1.2319549999999999</v>
      </c>
      <c r="AA99" s="117">
        <f t="shared" si="6"/>
        <v>0.82294500000000015</v>
      </c>
      <c r="AB99" s="117">
        <f t="shared" si="6"/>
        <v>-9.0880400000000119</v>
      </c>
      <c r="AC99">
        <f t="shared" si="6"/>
        <v>0.30971588304626396</v>
      </c>
      <c r="AD99">
        <f t="shared" si="6"/>
        <v>14.051708030146269</v>
      </c>
      <c r="AE99">
        <f t="shared" si="6"/>
        <v>-6.1184999999999998E-3</v>
      </c>
      <c r="AG99">
        <f t="shared" si="6"/>
        <v>14.045589530146268</v>
      </c>
      <c r="AI99">
        <f t="shared" si="6"/>
        <v>0</v>
      </c>
      <c r="AJ99">
        <f t="shared" si="6"/>
        <v>0</v>
      </c>
      <c r="AK99">
        <f t="shared" si="6"/>
        <v>0.50766000000000011</v>
      </c>
      <c r="AL99">
        <f t="shared" si="6"/>
        <v>-5.0750000000000003E-2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44968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7.2216000000000005</v>
      </c>
      <c r="E3">
        <f>GT_NG!T3</f>
        <v>11.850741439741171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58.099898787272039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405.52460418674974</v>
      </c>
      <c r="P3" s="77">
        <v>13.41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217.04000000000002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-74</v>
      </c>
      <c r="AA3" s="117">
        <f>STOA!J3</f>
        <v>3.53</v>
      </c>
      <c r="AB3" s="117">
        <f>-STOA!P3</f>
        <v>0</v>
      </c>
      <c r="AC3">
        <f>SUMIF(B3:AB3,"&gt;0")*$AC$2-SUMIF(B3:AB3,"&lt;0")*($AC$2/(1-$AC$2))+SUMIF(AI3:AR3,"&gt;0")*$AC$2-SUMIF(AI3:AR3,"&lt;0")*($AC$2/(1-$AC$2))</f>
        <v>7.0311456674835684</v>
      </c>
      <c r="AD3">
        <f>SUM(B3:AB3,AI3:AR3)-AC3</f>
        <v>643.3056987462794</v>
      </c>
      <c r="AE3">
        <f>'IDT-1'!F3</f>
        <v>0</v>
      </c>
      <c r="AF3" s="26"/>
      <c r="AG3">
        <f>SUM(AD3:AF3)</f>
        <v>643.3056987462794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7.2216000000000005</v>
      </c>
      <c r="E4">
        <f>GT_NG!T4</f>
        <v>11.850741439741171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58.099898787272039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396.7246706357879</v>
      </c>
      <c r="P4" s="77">
        <v>13.41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217.36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-88</v>
      </c>
      <c r="AA4" s="117">
        <f>STOA!J4</f>
        <v>3.53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7.0808160375458389</v>
      </c>
      <c r="AD4">
        <f t="shared" ref="AD4:AD67" si="1">SUM(B4:AB4,AI4:AR4)-AC4</f>
        <v>620.77609482525543</v>
      </c>
      <c r="AE4">
        <f>'IDT-1'!F4</f>
        <v>0</v>
      </c>
      <c r="AF4" s="26"/>
      <c r="AG4">
        <f t="shared" ref="AG4:AG67" si="2">SUM(AD4:AF4)</f>
        <v>620.77609482525543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7.2216000000000005</v>
      </c>
      <c r="E5">
        <f>GT_NG!T5</f>
        <v>11.850741439741171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58.477295472413644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398.64457927956539</v>
      </c>
      <c r="P5" s="77">
        <v>13.41</v>
      </c>
      <c r="Q5" s="77">
        <v>7.66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215.54000000000002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-101</v>
      </c>
      <c r="AA5" s="117">
        <f>STOA!J5</f>
        <v>3.53</v>
      </c>
      <c r="AB5" s="117">
        <f>-STOA!P5</f>
        <v>0</v>
      </c>
      <c r="AC5">
        <f t="shared" si="0"/>
        <v>7.2004319822288663</v>
      </c>
      <c r="AD5">
        <f t="shared" si="1"/>
        <v>608.13378420949141</v>
      </c>
      <c r="AE5">
        <f>'IDT-1'!F5</f>
        <v>0</v>
      </c>
      <c r="AF5" s="26"/>
      <c r="AG5">
        <f t="shared" si="2"/>
        <v>608.13378420949141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7.2216000000000005</v>
      </c>
      <c r="E6">
        <f>GT_NG!T6</f>
        <v>11.850741439741171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58.477295472413644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393.06349837639715</v>
      </c>
      <c r="P6" s="77">
        <v>13.41</v>
      </c>
      <c r="Q6" s="77">
        <v>7.66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215.62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-109</v>
      </c>
      <c r="AA6" s="117">
        <f>STOA!J6</f>
        <v>3.53</v>
      </c>
      <c r="AB6" s="117">
        <f>-STOA!P6</f>
        <v>0</v>
      </c>
      <c r="AC6">
        <f t="shared" si="0"/>
        <v>7.2230474904585478</v>
      </c>
      <c r="AD6">
        <f t="shared" si="1"/>
        <v>594.61008779809356</v>
      </c>
      <c r="AE6">
        <f>'IDT-1'!F6</f>
        <v>0</v>
      </c>
      <c r="AF6" s="26"/>
      <c r="AG6">
        <f t="shared" si="2"/>
        <v>594.61008779809356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7.2216000000000005</v>
      </c>
      <c r="E7">
        <f>GT_NG!T7</f>
        <v>11.850741439741171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58.477295472413644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389.65452621693441</v>
      </c>
      <c r="P7" s="77">
        <v>13.412295053910663</v>
      </c>
      <c r="Q7" s="77">
        <v>7.6700000000000008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215.92000000000002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-117</v>
      </c>
      <c r="AA7" s="117">
        <f>STOA!J7</f>
        <v>3.53</v>
      </c>
      <c r="AB7" s="117">
        <f>-STOA!P7</f>
        <v>0</v>
      </c>
      <c r="AC7">
        <f t="shared" si="0"/>
        <v>7.3556030273292059</v>
      </c>
      <c r="AD7">
        <f t="shared" si="1"/>
        <v>573.38085515567082</v>
      </c>
      <c r="AE7">
        <f>'IDT-1'!F7</f>
        <v>0</v>
      </c>
      <c r="AF7" s="26"/>
      <c r="AG7">
        <f t="shared" si="2"/>
        <v>573.38085515567082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7.2216000000000005</v>
      </c>
      <c r="E8">
        <f>GT_NG!T8</f>
        <v>11.850741439741171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58.477295472413644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389.65085950548718</v>
      </c>
      <c r="P8" s="77">
        <v>13.412295053910663</v>
      </c>
      <c r="Q8" s="77">
        <v>7.6700000000000008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216.27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-129</v>
      </c>
      <c r="AA8" s="117">
        <f>STOA!J8</f>
        <v>3.53</v>
      </c>
      <c r="AB8" s="117">
        <f>-STOA!P8</f>
        <v>0</v>
      </c>
      <c r="AC8">
        <f t="shared" si="0"/>
        <v>7.4651882905348135</v>
      </c>
      <c r="AD8">
        <f t="shared" si="1"/>
        <v>561.6176031810179</v>
      </c>
      <c r="AE8">
        <f>'IDT-1'!F8</f>
        <v>0</v>
      </c>
      <c r="AF8" s="26"/>
      <c r="AG8">
        <f t="shared" si="2"/>
        <v>561.6176031810179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7.2216000000000005</v>
      </c>
      <c r="E9">
        <f>GT_NG!T9</f>
        <v>11.850741439741171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58.477295472413644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389.65085950548718</v>
      </c>
      <c r="P9" s="77">
        <v>13.412295053910663</v>
      </c>
      <c r="Q9" s="77">
        <v>7.6700000000000008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197.49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-128.4</v>
      </c>
      <c r="AA9" s="117">
        <f>STOA!J9</f>
        <v>3.53</v>
      </c>
      <c r="AB9" s="117">
        <f>-STOA!P9</f>
        <v>0</v>
      </c>
      <c r="AC9">
        <f t="shared" si="0"/>
        <v>7.3491681387995431</v>
      </c>
      <c r="AD9">
        <f t="shared" si="1"/>
        <v>569.84362333275305</v>
      </c>
      <c r="AE9">
        <f>'IDT-1'!F9</f>
        <v>0</v>
      </c>
      <c r="AF9" s="26"/>
      <c r="AG9">
        <f t="shared" si="2"/>
        <v>569.84362333275305</v>
      </c>
      <c r="AI9" s="75">
        <f>PXIL!J9</f>
        <v>0</v>
      </c>
      <c r="AJ9" s="75">
        <f>PXIL!P9</f>
        <v>0</v>
      </c>
      <c r="AK9" s="75">
        <f>RTM_IEX!J9</f>
        <v>16.29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7.2216000000000005</v>
      </c>
      <c r="E10">
        <f>GT_NG!T10</f>
        <v>11.850741439741171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58.477295472413644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387.72957574108716</v>
      </c>
      <c r="P10" s="77">
        <v>13.412295053910663</v>
      </c>
      <c r="Q10" s="77">
        <v>7.6700000000000008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176.14999999999998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-92</v>
      </c>
      <c r="AA10" s="117">
        <f>STOA!J10</f>
        <v>3.53</v>
      </c>
      <c r="AB10" s="117">
        <f>-STOA!P10</f>
        <v>0</v>
      </c>
      <c r="AC10">
        <f t="shared" si="0"/>
        <v>6.6779529998649121</v>
      </c>
      <c r="AD10">
        <f t="shared" si="1"/>
        <v>567.36355470728768</v>
      </c>
      <c r="AE10">
        <f>'IDT-1'!F10</f>
        <v>0</v>
      </c>
      <c r="AF10" s="26"/>
      <c r="AG10">
        <f t="shared" si="2"/>
        <v>567.36355470728768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7.2216000000000005</v>
      </c>
      <c r="E11">
        <f>GT_NG!T11</f>
        <v>11.850741439741171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58.477295472413644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393.31994838807157</v>
      </c>
      <c r="P11" s="77">
        <v>13.412295053910663</v>
      </c>
      <c r="Q11" s="77">
        <v>7.6700000000000008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166.93999999999997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-97</v>
      </c>
      <c r="AA11" s="117">
        <f>STOA!J11</f>
        <v>3.53</v>
      </c>
      <c r="AB11" s="117">
        <f>-STOA!P11</f>
        <v>0</v>
      </c>
      <c r="AC11">
        <f t="shared" si="0"/>
        <v>6.6904909167693525</v>
      </c>
      <c r="AD11">
        <f t="shared" si="1"/>
        <v>558.73138943736762</v>
      </c>
      <c r="AE11">
        <f>'IDT-1'!F11</f>
        <v>0</v>
      </c>
      <c r="AF11" s="26"/>
      <c r="AG11">
        <f t="shared" si="2"/>
        <v>558.73138943736762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7.2216000000000005</v>
      </c>
      <c r="E12">
        <f>GT_NG!T12</f>
        <v>11.563928282555947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58.477295472413644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393.31994838807157</v>
      </c>
      <c r="P12" s="77">
        <v>13.412295053910663</v>
      </c>
      <c r="Q12" s="77">
        <v>7.6700000000000008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166.84999999999997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-102</v>
      </c>
      <c r="AA12" s="117">
        <f>STOA!J12</f>
        <v>3.53</v>
      </c>
      <c r="AB12" s="117">
        <f>-STOA!P12</f>
        <v>0</v>
      </c>
      <c r="AC12">
        <f t="shared" si="0"/>
        <v>6.7315655985970988</v>
      </c>
      <c r="AD12">
        <f t="shared" si="1"/>
        <v>553.31350159835472</v>
      </c>
      <c r="AE12">
        <f>'IDT-1'!F12</f>
        <v>0</v>
      </c>
      <c r="AF12" s="26"/>
      <c r="AG12">
        <f t="shared" si="2"/>
        <v>553.31350159835472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7.2216000000000005</v>
      </c>
      <c r="E13">
        <f>GT_NG!T13</f>
        <v>11.613389053653279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58.477295472413644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393.31994838807157</v>
      </c>
      <c r="P13" s="77">
        <v>13.412295053910663</v>
      </c>
      <c r="Q13" s="77">
        <v>7.6700000000000008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166.66999999999996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-105</v>
      </c>
      <c r="AA13" s="117">
        <f>STOA!J13</f>
        <v>3.53</v>
      </c>
      <c r="AB13" s="117">
        <f>-STOA!P13</f>
        <v>0</v>
      </c>
      <c r="AC13">
        <f t="shared" si="0"/>
        <v>6.881345021260076</v>
      </c>
      <c r="AD13">
        <f t="shared" si="1"/>
        <v>536.033182946789</v>
      </c>
      <c r="AE13">
        <f>'IDT-1'!F13</f>
        <v>0</v>
      </c>
      <c r="AF13" s="26"/>
      <c r="AG13">
        <f t="shared" si="2"/>
        <v>536.033182946789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7.2216000000000005</v>
      </c>
      <c r="E14">
        <f>GT_NG!T14</f>
        <v>11.901428956592076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58.477295472413644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393.31123999028711</v>
      </c>
      <c r="P14" s="77">
        <v>13.412295053910663</v>
      </c>
      <c r="Q14" s="77">
        <v>7.6700000000000008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166.49999999999997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-112</v>
      </c>
      <c r="AA14" s="117">
        <f>STOA!J14</f>
        <v>3.53</v>
      </c>
      <c r="AB14" s="117">
        <f>-STOA!P14</f>
        <v>0</v>
      </c>
      <c r="AC14">
        <f t="shared" si="0"/>
        <v>6.9444540311608014</v>
      </c>
      <c r="AD14">
        <f t="shared" si="1"/>
        <v>529.07940544204268</v>
      </c>
      <c r="AE14">
        <f>'IDT-1'!F14</f>
        <v>0</v>
      </c>
      <c r="AF14" s="26"/>
      <c r="AG14">
        <f t="shared" si="2"/>
        <v>529.07940544204268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-14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7.2216000000000005</v>
      </c>
      <c r="E15">
        <f>GT_NG!T15</f>
        <v>11.850741439741171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58.477295472413644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391.0832555435112</v>
      </c>
      <c r="P15" s="77">
        <v>13.412295053910663</v>
      </c>
      <c r="Q15" s="77">
        <v>7.6700000000000008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166.04999999999998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-111</v>
      </c>
      <c r="AA15" s="117">
        <f>STOA!J15</f>
        <v>3.44</v>
      </c>
      <c r="AB15" s="117">
        <f>-STOA!P15</f>
        <v>0</v>
      </c>
      <c r="AC15">
        <f t="shared" si="0"/>
        <v>6.919649717880886</v>
      </c>
      <c r="AD15">
        <f t="shared" si="1"/>
        <v>526.28553779169579</v>
      </c>
      <c r="AE15">
        <f>'IDT-1'!F15</f>
        <v>0</v>
      </c>
      <c r="AF15" s="26"/>
      <c r="AG15">
        <f t="shared" si="2"/>
        <v>526.28553779169579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7.2216000000000005</v>
      </c>
      <c r="E16">
        <f>GT_NG!T16</f>
        <v>11.850741439741171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58.477295472413644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391.0832555435112</v>
      </c>
      <c r="P16" s="77">
        <v>13.412295053910663</v>
      </c>
      <c r="Q16" s="77">
        <v>7.6700000000000008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165.41999999999996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-109</v>
      </c>
      <c r="AA16" s="117">
        <f>STOA!J16</f>
        <v>3.44</v>
      </c>
      <c r="AB16" s="117">
        <f>-STOA!P16</f>
        <v>0</v>
      </c>
      <c r="AC16">
        <f t="shared" si="0"/>
        <v>6.9407401004474716</v>
      </c>
      <c r="AD16">
        <f t="shared" si="1"/>
        <v>522.63444740912928</v>
      </c>
      <c r="AE16">
        <f>'IDT-1'!F16</f>
        <v>0</v>
      </c>
      <c r="AF16" s="26"/>
      <c r="AG16">
        <f t="shared" si="2"/>
        <v>522.63444740912928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7.2216000000000005</v>
      </c>
      <c r="E17">
        <f>GT_NG!T17</f>
        <v>11.850741439741171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58.477295472413644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391.08463066413384</v>
      </c>
      <c r="P17" s="77">
        <v>13.412295053910663</v>
      </c>
      <c r="Q17" s="77">
        <v>7.6700000000000008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170.64999999999998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-105</v>
      </c>
      <c r="AA17" s="117">
        <f>STOA!J17</f>
        <v>3.44</v>
      </c>
      <c r="AB17" s="117">
        <f>-STOA!P17</f>
        <v>0</v>
      </c>
      <c r="AC17">
        <f t="shared" si="0"/>
        <v>6.9068730538091927</v>
      </c>
      <c r="AD17">
        <f t="shared" si="1"/>
        <v>536.89968957639007</v>
      </c>
      <c r="AE17">
        <f>'IDT-1'!F17</f>
        <v>0</v>
      </c>
      <c r="AF17" s="26"/>
      <c r="AG17">
        <f t="shared" si="2"/>
        <v>536.89968957639007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7.2216000000000005</v>
      </c>
      <c r="E18">
        <f>GT_NG!T18</f>
        <v>11.850741439741171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58.477295472413644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391.08463066413384</v>
      </c>
      <c r="P18" s="77">
        <v>13.412295053910663</v>
      </c>
      <c r="Q18" s="77">
        <v>7.6700000000000008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170.55999999999997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-100</v>
      </c>
      <c r="AA18" s="117">
        <f>STOA!J18</f>
        <v>3.44</v>
      </c>
      <c r="AB18" s="117">
        <f>-STOA!P18</f>
        <v>0</v>
      </c>
      <c r="AC18">
        <f t="shared" si="0"/>
        <v>6.8616904161982175</v>
      </c>
      <c r="AD18">
        <f t="shared" si="1"/>
        <v>541.85487221400115</v>
      </c>
      <c r="AE18">
        <f>'IDT-1'!F18</f>
        <v>0</v>
      </c>
      <c r="AF18" s="26"/>
      <c r="AG18">
        <f t="shared" si="2"/>
        <v>541.85487221400115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11.850741439741171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58.477295472413644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395.37170416867855</v>
      </c>
      <c r="P19" s="77">
        <v>8.7884961505560302</v>
      </c>
      <c r="Q19" s="77">
        <v>7.6700000000000008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192.17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-96</v>
      </c>
      <c r="AA19" s="117">
        <f>STOA!J19</f>
        <v>3.44</v>
      </c>
      <c r="AB19" s="117">
        <f>-STOA!P19</f>
        <v>0</v>
      </c>
      <c r="AC19">
        <f t="shared" si="0"/>
        <v>7.1386108754328381</v>
      </c>
      <c r="AD19">
        <f t="shared" si="1"/>
        <v>550.94852635595669</v>
      </c>
      <c r="AE19">
        <f>'IDT-1'!F19</f>
        <v>0</v>
      </c>
      <c r="AF19" s="26"/>
      <c r="AG19">
        <f t="shared" si="2"/>
        <v>550.94852635595669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11.850741439741171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58.477295472413644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389.47955445267945</v>
      </c>
      <c r="P20" s="77">
        <v>8.7884961505560302</v>
      </c>
      <c r="Q20" s="77">
        <v>7.6700000000000008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210.82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-154</v>
      </c>
      <c r="AA20" s="117">
        <f>STOA!J20</f>
        <v>3.44</v>
      </c>
      <c r="AB20" s="117">
        <f>-STOA!P20</f>
        <v>0</v>
      </c>
      <c r="AC20">
        <f t="shared" si="0"/>
        <v>7.6006675285535152</v>
      </c>
      <c r="AD20">
        <f t="shared" si="1"/>
        <v>546.7443199868369</v>
      </c>
      <c r="AE20">
        <f>'IDT-1'!F20</f>
        <v>0</v>
      </c>
      <c r="AF20" s="26"/>
      <c r="AG20">
        <f t="shared" si="2"/>
        <v>546.7443199868369</v>
      </c>
      <c r="AI20" s="75">
        <f>PXIL!J20</f>
        <v>0</v>
      </c>
      <c r="AJ20" s="75">
        <f>PXIL!P20</f>
        <v>0</v>
      </c>
      <c r="AK20" s="75">
        <f>RTM_IEX!J20</f>
        <v>11.5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11.850741439741171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58.477295472413644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384.26767813533883</v>
      </c>
      <c r="P21" s="77">
        <v>13.41</v>
      </c>
      <c r="Q21" s="77">
        <v>7.6700000000000008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228.39999999999998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-149</v>
      </c>
      <c r="AA21" s="117">
        <f>STOA!J21</f>
        <v>3.44</v>
      </c>
      <c r="AB21" s="117">
        <f>-STOA!P21</f>
        <v>0</v>
      </c>
      <c r="AC21">
        <f t="shared" si="0"/>
        <v>7.6045856132250469</v>
      </c>
      <c r="AD21">
        <f t="shared" si="1"/>
        <v>557.23002943426866</v>
      </c>
      <c r="AE21">
        <f>'IDT-1'!F21</f>
        <v>0</v>
      </c>
      <c r="AF21" s="26"/>
      <c r="AG21">
        <f t="shared" si="2"/>
        <v>557.23002943426866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11.850741439741171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58.477295472413644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386.57779037860405</v>
      </c>
      <c r="P22" s="77">
        <v>13.41</v>
      </c>
      <c r="Q22" s="77">
        <v>7.6700000000000008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225.61999999999998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-137</v>
      </c>
      <c r="AA22" s="117">
        <f>STOA!J22</f>
        <v>3.44</v>
      </c>
      <c r="AB22" s="117">
        <f>-STOA!P22</f>
        <v>0</v>
      </c>
      <c r="AC22">
        <f t="shared" si="0"/>
        <v>7.4939130706994384</v>
      </c>
      <c r="AD22">
        <f t="shared" si="1"/>
        <v>568.87081422005951</v>
      </c>
      <c r="AE22">
        <f>'IDT-1'!F22</f>
        <v>0</v>
      </c>
      <c r="AF22" s="26"/>
      <c r="AG22">
        <f t="shared" si="2"/>
        <v>568.87081422005951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11.850741439741171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54.407526480883753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487.18230750346737</v>
      </c>
      <c r="P23" s="77">
        <v>37.21</v>
      </c>
      <c r="Q23" s="77">
        <v>23.51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225.33999999999997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-222</v>
      </c>
      <c r="AA23" s="117">
        <f>STOA!J23</f>
        <v>3.34</v>
      </c>
      <c r="AB23" s="117">
        <f>-STOA!P23</f>
        <v>0</v>
      </c>
      <c r="AC23">
        <f t="shared" si="0"/>
        <v>9.4435476936593741</v>
      </c>
      <c r="AD23">
        <f t="shared" si="1"/>
        <v>617.71592773043301</v>
      </c>
      <c r="AE23">
        <f>'IDT-1'!F23</f>
        <v>0</v>
      </c>
      <c r="AF23" s="26"/>
      <c r="AG23">
        <f t="shared" si="2"/>
        <v>617.71592773043301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11.850741439741171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54.407526480883753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539.09310853934676</v>
      </c>
      <c r="P24" s="77">
        <v>37.21</v>
      </c>
      <c r="Q24" s="77">
        <v>23.51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225.12999999999997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-190</v>
      </c>
      <c r="AA24" s="117">
        <f>STOA!J24</f>
        <v>3.34</v>
      </c>
      <c r="AB24" s="117">
        <f>-STOA!P24</f>
        <v>0</v>
      </c>
      <c r="AC24">
        <f t="shared" si="0"/>
        <v>10.005052273041455</v>
      </c>
      <c r="AD24">
        <f t="shared" si="1"/>
        <v>656.85522418693029</v>
      </c>
      <c r="AE24">
        <f>'IDT-1'!F24</f>
        <v>0</v>
      </c>
      <c r="AF24" s="26"/>
      <c r="AG24">
        <f t="shared" si="2"/>
        <v>656.85522418693029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-44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11.850741439741171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52.123518284273011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609.99301749616393</v>
      </c>
      <c r="P25" s="77">
        <v>37.21</v>
      </c>
      <c r="Q25" s="77">
        <v>23.51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253.15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-330</v>
      </c>
      <c r="AA25" s="117">
        <f>STOA!J25</f>
        <v>3.34</v>
      </c>
      <c r="AB25" s="117">
        <f>-STOA!P25</f>
        <v>0</v>
      </c>
      <c r="AC25">
        <f t="shared" si="0"/>
        <v>11.707748441862025</v>
      </c>
      <c r="AD25">
        <f t="shared" si="1"/>
        <v>655.78842877831619</v>
      </c>
      <c r="AE25">
        <f>'IDT-1'!F25</f>
        <v>0</v>
      </c>
      <c r="AF25" s="26"/>
      <c r="AG25">
        <f t="shared" si="2"/>
        <v>655.78842877831619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11.850741439741171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625.39976388811942</v>
      </c>
      <c r="P26" s="77">
        <v>37.21</v>
      </c>
      <c r="Q26" s="77">
        <v>23.51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273.97999999999996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-281</v>
      </c>
      <c r="AA26" s="117">
        <f>STOA!J26</f>
        <v>3.34</v>
      </c>
      <c r="AB26" s="117">
        <f>-STOA!P26</f>
        <v>0</v>
      </c>
      <c r="AC26">
        <f t="shared" si="0"/>
        <v>11.572916600622058</v>
      </c>
      <c r="AD26">
        <f t="shared" si="1"/>
        <v>739.03648872723852</v>
      </c>
      <c r="AE26">
        <f>'IDT-1'!F26</f>
        <v>0</v>
      </c>
      <c r="AF26" s="26"/>
      <c r="AG26">
        <f t="shared" si="2"/>
        <v>739.03648872723852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11.850741439741171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50.000000000000007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630.53186469312118</v>
      </c>
      <c r="P27" s="77">
        <v>37.21</v>
      </c>
      <c r="Q27" s="77">
        <v>23.51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273.59999999999997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-213</v>
      </c>
      <c r="AA27" s="117">
        <f>STOA!J27</f>
        <v>3.32</v>
      </c>
      <c r="AB27" s="117">
        <f>-STOA!P27</f>
        <v>0</v>
      </c>
      <c r="AC27">
        <f t="shared" si="0"/>
        <v>11.188408966640699</v>
      </c>
      <c r="AD27">
        <f t="shared" si="1"/>
        <v>792.15309716622176</v>
      </c>
      <c r="AE27">
        <f>'IDT-1'!F27</f>
        <v>0</v>
      </c>
      <c r="AF27" s="26"/>
      <c r="AG27">
        <f t="shared" si="2"/>
        <v>792.15309716622176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11.850741439741171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50.000000000000007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642.14138869632109</v>
      </c>
      <c r="P28" s="77">
        <v>37.21</v>
      </c>
      <c r="Q28" s="77">
        <v>23.51</v>
      </c>
      <c r="R28" s="80">
        <v>0.02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272.92999999999995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-146</v>
      </c>
      <c r="AA28" s="117">
        <f>STOA!J28</f>
        <v>3.32</v>
      </c>
      <c r="AB28" s="117">
        <f>-STOA!P28</f>
        <v>0</v>
      </c>
      <c r="AC28">
        <f t="shared" si="0"/>
        <v>10.645627596270794</v>
      </c>
      <c r="AD28">
        <f t="shared" si="1"/>
        <v>875.65540253979145</v>
      </c>
      <c r="AE28">
        <f>'IDT-1'!F28</f>
        <v>-6.92</v>
      </c>
      <c r="AF28" s="26"/>
      <c r="AG28">
        <f t="shared" si="2"/>
        <v>868.73540253979149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11.850741439741171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50.000000000000007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658.54712097152128</v>
      </c>
      <c r="P29" s="77">
        <v>37.21</v>
      </c>
      <c r="Q29" s="77">
        <v>23.51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272.27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</v>
      </c>
      <c r="AA29" s="117">
        <f>STOA!J29</f>
        <v>3.32</v>
      </c>
      <c r="AB29" s="117">
        <f>-STOA!P29</f>
        <v>0</v>
      </c>
      <c r="AC29">
        <f t="shared" si="0"/>
        <v>9.7543272477178977</v>
      </c>
      <c r="AD29">
        <f t="shared" si="1"/>
        <v>1008.2924351635444</v>
      </c>
      <c r="AE29">
        <f>'IDT-1'!F29</f>
        <v>-79</v>
      </c>
      <c r="AF29" s="26"/>
      <c r="AG29">
        <f t="shared" si="2"/>
        <v>929.29243516354438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11.850741439741171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674.23086995212122</v>
      </c>
      <c r="P30" s="77">
        <v>37.21</v>
      </c>
      <c r="Q30" s="77">
        <v>23.51</v>
      </c>
      <c r="R30" s="80">
        <v>0.97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271.53999999999996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</v>
      </c>
      <c r="AA30" s="117">
        <f>STOA!J30</f>
        <v>3.32</v>
      </c>
      <c r="AB30" s="117">
        <f>-STOA!P30</f>
        <v>0</v>
      </c>
      <c r="AC30">
        <f t="shared" si="0"/>
        <v>10.018574024057914</v>
      </c>
      <c r="AD30">
        <f t="shared" si="1"/>
        <v>1009.9319373678045</v>
      </c>
      <c r="AE30">
        <f>'IDT-1'!F30</f>
        <v>-30</v>
      </c>
      <c r="AF30" s="26"/>
      <c r="AG30">
        <f t="shared" si="2"/>
        <v>979.93193736780449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11.850741439741171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693.90994683042118</v>
      </c>
      <c r="P31" s="77">
        <v>37.21</v>
      </c>
      <c r="Q31" s="77">
        <v>23.51</v>
      </c>
      <c r="R31" s="80">
        <v>4.92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273.31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</v>
      </c>
      <c r="AA31" s="117">
        <f>STOA!J31</f>
        <v>3.32</v>
      </c>
      <c r="AB31" s="117">
        <f>-STOA!P31</f>
        <v>0</v>
      </c>
      <c r="AC31">
        <f t="shared" si="0"/>
        <v>10.153304625364999</v>
      </c>
      <c r="AD31">
        <f t="shared" si="1"/>
        <v>1045.1962836447972</v>
      </c>
      <c r="AE31">
        <f>'IDT-1'!F31</f>
        <v>-39</v>
      </c>
      <c r="AF31" s="26"/>
      <c r="AG31">
        <f t="shared" si="2"/>
        <v>1006.1962836447972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11.850741439741171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704.89072206542107</v>
      </c>
      <c r="P32" s="77">
        <v>37.21</v>
      </c>
      <c r="Q32" s="77">
        <v>23.51</v>
      </c>
      <c r="R32" s="80">
        <v>12.180000000000001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279.98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-40</v>
      </c>
      <c r="AA32" s="117">
        <f>STOA!J32</f>
        <v>3.32</v>
      </c>
      <c r="AB32" s="117">
        <f>-STOA!P32</f>
        <v>0</v>
      </c>
      <c r="AC32">
        <f t="shared" si="0"/>
        <v>10.499482850177147</v>
      </c>
      <c r="AD32">
        <f t="shared" si="1"/>
        <v>1062.0908806549851</v>
      </c>
      <c r="AE32">
        <f>'IDT-1'!F32</f>
        <v>-19</v>
      </c>
      <c r="AF32" s="26"/>
      <c r="AG32">
        <f t="shared" si="2"/>
        <v>1043.0908806549851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11.850741439741171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703.47373385756885</v>
      </c>
      <c r="P33" s="77">
        <v>37.21</v>
      </c>
      <c r="Q33" s="77">
        <v>23.51</v>
      </c>
      <c r="R33" s="80">
        <v>17.2</v>
      </c>
      <c r="S33" s="80">
        <v>0</v>
      </c>
      <c r="T33" s="78">
        <f>SUMPRODUCT(LTA!F33:AJ33,LTA!F$101:AJ$101,LTA!F$105:AJ$105)</f>
        <v>6.07</v>
      </c>
      <c r="U33" s="78">
        <f>SUMPRODUCT(LTA!F33:AJ33,LTA!F$102:AJ$102,LTA!F$105:AJ$105)</f>
        <v>288.11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-12</v>
      </c>
      <c r="AA33" s="117">
        <f>STOA!J33</f>
        <v>3.32</v>
      </c>
      <c r="AB33" s="117">
        <f>-STOA!P33</f>
        <v>0</v>
      </c>
      <c r="AC33">
        <f t="shared" si="0"/>
        <v>10.200695232882675</v>
      </c>
      <c r="AD33">
        <f t="shared" si="1"/>
        <v>1124.8626800644274</v>
      </c>
      <c r="AE33">
        <f>'IDT-1'!F33</f>
        <v>-42</v>
      </c>
      <c r="AF33" s="26"/>
      <c r="AG33">
        <f t="shared" si="2"/>
        <v>1082.8626800644274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7.2216000000000005</v>
      </c>
      <c r="E34">
        <f>GT_NG!T34</f>
        <v>11.850741439741171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703.47373385756885</v>
      </c>
      <c r="P34" s="77">
        <v>37.21</v>
      </c>
      <c r="Q34" s="77">
        <v>23.51</v>
      </c>
      <c r="R34" s="80">
        <v>17.200000000000003</v>
      </c>
      <c r="S34" s="80">
        <v>0</v>
      </c>
      <c r="T34" s="78">
        <f>SUMPRODUCT(LTA!F34:AJ34,LTA!F$101:AJ$101,LTA!F$105:AJ$105)</f>
        <v>11.68</v>
      </c>
      <c r="U34" s="78">
        <f>SUMPRODUCT(LTA!F34:AJ34,LTA!F$102:AJ$102,LTA!F$105:AJ$105)</f>
        <v>297.42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3.32</v>
      </c>
      <c r="AB34" s="117">
        <f>-STOA!P34</f>
        <v>0</v>
      </c>
      <c r="AC34">
        <f t="shared" si="0"/>
        <v>10.233397462616329</v>
      </c>
      <c r="AD34">
        <f t="shared" si="1"/>
        <v>1152.6526778346938</v>
      </c>
      <c r="AE34">
        <f>'IDT-1'!F34</f>
        <v>-52.722999999999999</v>
      </c>
      <c r="AF34" s="26"/>
      <c r="AG34">
        <f t="shared" si="2"/>
        <v>1099.9296778346938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7.2216000000000005</v>
      </c>
      <c r="E35">
        <f>GT_NG!T35</f>
        <v>11.850741439741171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703.47373385756885</v>
      </c>
      <c r="P35" s="77">
        <v>37.21</v>
      </c>
      <c r="Q35" s="77">
        <v>23.51</v>
      </c>
      <c r="R35" s="80">
        <v>17.200000000000003</v>
      </c>
      <c r="S35" s="80">
        <v>0</v>
      </c>
      <c r="T35" s="78">
        <f>SUMPRODUCT(LTA!F35:AJ35,LTA!F$101:AJ$101,LTA!F$105:AJ$105)</f>
        <v>17.38</v>
      </c>
      <c r="U35" s="78">
        <f>SUMPRODUCT(LTA!F35:AJ35,LTA!F$102:AJ$102,LTA!F$105:AJ$105)</f>
        <v>307.96999999999997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3.2399999999999998</v>
      </c>
      <c r="AB35" s="117">
        <f>-STOA!P35</f>
        <v>0</v>
      </c>
      <c r="AC35">
        <f t="shared" si="0"/>
        <v>10.375693462616329</v>
      </c>
      <c r="AD35">
        <f t="shared" si="1"/>
        <v>1168.6803818346939</v>
      </c>
      <c r="AE35">
        <f>'IDT-1'!F35</f>
        <v>-46.292000000000002</v>
      </c>
      <c r="AF35" s="26"/>
      <c r="AG35">
        <f t="shared" si="2"/>
        <v>1122.388381834694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7.2216000000000005</v>
      </c>
      <c r="E36">
        <f>GT_NG!T36</f>
        <v>11.850741439741171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702.43528488756886</v>
      </c>
      <c r="P36" s="77">
        <v>37.21</v>
      </c>
      <c r="Q36" s="77">
        <v>23.51</v>
      </c>
      <c r="R36" s="80">
        <v>17.200000000000003</v>
      </c>
      <c r="S36" s="80">
        <v>0</v>
      </c>
      <c r="T36" s="78">
        <f>SUMPRODUCT(LTA!F36:AJ36,LTA!F$101:AJ$101,LTA!F$105:AJ$105)</f>
        <v>27.43</v>
      </c>
      <c r="U36" s="78">
        <f>SUMPRODUCT(LTA!F36:AJ36,LTA!F$102:AJ$102,LTA!F$105:AJ$105)</f>
        <v>319.02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3.2399999999999998</v>
      </c>
      <c r="AB36" s="117">
        <f>-STOA!P36</f>
        <v>0</v>
      </c>
      <c r="AC36">
        <f t="shared" si="0"/>
        <v>10.552235111680329</v>
      </c>
      <c r="AD36">
        <f t="shared" si="1"/>
        <v>1188.5653912156297</v>
      </c>
      <c r="AE36">
        <f>'IDT-1'!F36</f>
        <v>-53.252000000000002</v>
      </c>
      <c r="AF36" s="26"/>
      <c r="AG36">
        <f t="shared" si="2"/>
        <v>1135.3133912156297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7.2216000000000005</v>
      </c>
      <c r="E37">
        <f>GT_NG!T37</f>
        <v>11.850741439741171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702.43528488756886</v>
      </c>
      <c r="P37" s="77">
        <v>37.21</v>
      </c>
      <c r="Q37" s="77">
        <v>23.51</v>
      </c>
      <c r="R37" s="80">
        <v>17.200000000000003</v>
      </c>
      <c r="S37" s="80">
        <v>0</v>
      </c>
      <c r="T37" s="78">
        <f>SUMPRODUCT(LTA!F37:AJ37,LTA!F$101:AJ$101,LTA!F$105:AJ$105)</f>
        <v>41.07</v>
      </c>
      <c r="U37" s="78">
        <f>SUMPRODUCT(LTA!F37:AJ37,LTA!F$102:AJ$102,LTA!F$105:AJ$105)</f>
        <v>330.69999999999993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-44</v>
      </c>
      <c r="AA37" s="117">
        <f>STOA!J37</f>
        <v>3.2399999999999998</v>
      </c>
      <c r="AB37" s="117">
        <f>-STOA!P37</f>
        <v>0</v>
      </c>
      <c r="AC37">
        <f t="shared" si="0"/>
        <v>11.742767011599618</v>
      </c>
      <c r="AD37">
        <f t="shared" si="1"/>
        <v>1103.6948593157103</v>
      </c>
      <c r="AE37">
        <f>'IDT-1'!F37</f>
        <v>-41</v>
      </c>
      <c r="AF37" s="26"/>
      <c r="AG37">
        <f t="shared" si="2"/>
        <v>1062.6948593157103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7.2216000000000005</v>
      </c>
      <c r="E38">
        <f>GT_NG!T38</f>
        <v>11.850741439741171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681.32153465836882</v>
      </c>
      <c r="P38" s="77">
        <v>37.21</v>
      </c>
      <c r="Q38" s="77">
        <v>23.51</v>
      </c>
      <c r="R38" s="80">
        <v>17.200000000000003</v>
      </c>
      <c r="S38" s="80">
        <v>0</v>
      </c>
      <c r="T38" s="78">
        <f>SUMPRODUCT(LTA!F38:AJ38,LTA!F$101:AJ$101,LTA!F$105:AJ$105)</f>
        <v>60.26</v>
      </c>
      <c r="U38" s="78">
        <f>SUMPRODUCT(LTA!F38:AJ38,LTA!F$102:AJ$102,LTA!F$105:AJ$105)</f>
        <v>341.13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-48</v>
      </c>
      <c r="AA38" s="117">
        <f>STOA!J38</f>
        <v>3.2399999999999998</v>
      </c>
      <c r="AB38" s="117">
        <f>-STOA!P38</f>
        <v>0</v>
      </c>
      <c r="AC38">
        <f t="shared" si="0"/>
        <v>11.631181331616558</v>
      </c>
      <c r="AD38">
        <f t="shared" si="1"/>
        <v>1133.3126947664935</v>
      </c>
      <c r="AE38">
        <f>'IDT-1'!F38</f>
        <v>-44</v>
      </c>
      <c r="AF38" s="26"/>
      <c r="AG38">
        <f t="shared" si="2"/>
        <v>1089.3126947664935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7.2216000000000005</v>
      </c>
      <c r="E39">
        <f>GT_NG!T39</f>
        <v>11.756187651658129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659.21695567026893</v>
      </c>
      <c r="P39" s="77">
        <v>37.21</v>
      </c>
      <c r="Q39" s="77">
        <v>23.51</v>
      </c>
      <c r="R39" s="80">
        <v>17.200000000000003</v>
      </c>
      <c r="S39" s="80">
        <v>0</v>
      </c>
      <c r="T39" s="78">
        <f>SUMPRODUCT(LTA!F39:AJ39,LTA!F$101:AJ$101,LTA!F$105:AJ$105)</f>
        <v>68.27</v>
      </c>
      <c r="U39" s="78">
        <f>SUMPRODUCT(LTA!F39:AJ39,LTA!F$102:AJ$102,LTA!F$105:AJ$105)</f>
        <v>350.54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</v>
      </c>
      <c r="AA39" s="117">
        <f>STOA!J39</f>
        <v>3.2399999999999998</v>
      </c>
      <c r="AB39" s="117">
        <f>-STOA!P39</f>
        <v>0</v>
      </c>
      <c r="AC39">
        <f t="shared" si="0"/>
        <v>11.367171775131263</v>
      </c>
      <c r="AD39">
        <f t="shared" si="1"/>
        <v>1153.7975715467958</v>
      </c>
      <c r="AE39">
        <f>'IDT-1'!F39</f>
        <v>-61</v>
      </c>
      <c r="AF39" s="26"/>
      <c r="AG39">
        <f t="shared" si="2"/>
        <v>1092.7975715467958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7.2216000000000005</v>
      </c>
      <c r="E40">
        <f>GT_NG!T40</f>
        <v>11.756187651658129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649.23217306396907</v>
      </c>
      <c r="P40" s="77">
        <v>37.21</v>
      </c>
      <c r="Q40" s="77">
        <v>23.51</v>
      </c>
      <c r="R40" s="80">
        <v>17.200000000000003</v>
      </c>
      <c r="S40" s="80">
        <v>0</v>
      </c>
      <c r="T40" s="78">
        <f>SUMPRODUCT(LTA!F40:AJ40,LTA!F$101:AJ$101,LTA!F$105:AJ$105)</f>
        <v>77.64</v>
      </c>
      <c r="U40" s="78">
        <f>SUMPRODUCT(LTA!F40:AJ40,LTA!F$102:AJ$102,LTA!F$105:AJ$105)</f>
        <v>359.73999999999995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-14</v>
      </c>
      <c r="AA40" s="117">
        <f>STOA!J40</f>
        <v>3.2399999999999998</v>
      </c>
      <c r="AB40" s="117">
        <f>-STOA!P40</f>
        <v>0</v>
      </c>
      <c r="AC40">
        <f t="shared" si="0"/>
        <v>11.540381090939974</v>
      </c>
      <c r="AD40">
        <f t="shared" si="1"/>
        <v>1151.2095796246872</v>
      </c>
      <c r="AE40">
        <f>'IDT-1'!F40</f>
        <v>-44</v>
      </c>
      <c r="AF40" s="26"/>
      <c r="AG40">
        <f t="shared" si="2"/>
        <v>1107.2095796246872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7.2216000000000005</v>
      </c>
      <c r="E41">
        <f>GT_NG!T41</f>
        <v>11.756187651658129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641.62452192546891</v>
      </c>
      <c r="P41" s="77">
        <v>37.21</v>
      </c>
      <c r="Q41" s="77">
        <v>23.51</v>
      </c>
      <c r="R41" s="80">
        <v>17.200000000000003</v>
      </c>
      <c r="S41" s="80">
        <v>0</v>
      </c>
      <c r="T41" s="78">
        <f>SUMPRODUCT(LTA!F41:AJ41,LTA!F$101:AJ$101,LTA!F$105:AJ$105)</f>
        <v>88.11</v>
      </c>
      <c r="U41" s="78">
        <f>SUMPRODUCT(LTA!F41:AJ41,LTA!F$102:AJ$102,LTA!F$105:AJ$105)</f>
        <v>366.51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</v>
      </c>
      <c r="AA41" s="117">
        <f>STOA!J41</f>
        <v>3.2399999999999998</v>
      </c>
      <c r="AB41" s="117">
        <f>-STOA!P41</f>
        <v>0</v>
      </c>
      <c r="AC41">
        <f t="shared" si="0"/>
        <v>11.491973848088241</v>
      </c>
      <c r="AD41">
        <f t="shared" si="1"/>
        <v>1175.8903357290387</v>
      </c>
      <c r="AE41">
        <f>'IDT-1'!F41</f>
        <v>-33</v>
      </c>
      <c r="AF41" s="26"/>
      <c r="AG41">
        <f t="shared" si="2"/>
        <v>1142.8903357290387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7.2216000000000005</v>
      </c>
      <c r="E42">
        <f>GT_NG!T42</f>
        <v>11.756187651658129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634.20545678296889</v>
      </c>
      <c r="P42" s="77">
        <v>37.21</v>
      </c>
      <c r="Q42" s="77">
        <v>23.51</v>
      </c>
      <c r="R42" s="80">
        <v>17.200000000000003</v>
      </c>
      <c r="S42" s="80">
        <v>0</v>
      </c>
      <c r="T42" s="78">
        <f>SUMPRODUCT(LTA!F42:AJ42,LTA!F$101:AJ$101,LTA!F$105:AJ$105)</f>
        <v>92.550000000000011</v>
      </c>
      <c r="U42" s="78">
        <f>SUMPRODUCT(LTA!F42:AJ42,LTA!F$102:AJ$102,LTA!F$105:AJ$105)</f>
        <v>374.31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-20</v>
      </c>
      <c r="AA42" s="117">
        <f>STOA!J42</f>
        <v>3.2399999999999998</v>
      </c>
      <c r="AB42" s="117">
        <f>-STOA!P42</f>
        <v>0</v>
      </c>
      <c r="AC42">
        <f t="shared" si="0"/>
        <v>11.587666839967415</v>
      </c>
      <c r="AD42">
        <f t="shared" si="1"/>
        <v>1174.6155775946597</v>
      </c>
      <c r="AE42">
        <f>'IDT-1'!F42</f>
        <v>-8.65</v>
      </c>
      <c r="AF42" s="26"/>
      <c r="AG42">
        <f t="shared" si="2"/>
        <v>1165.9655775946596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7.2216000000000005</v>
      </c>
      <c r="E43">
        <f>GT_NG!T43</f>
        <v>11.756187651658129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622.89289052736888</v>
      </c>
      <c r="P43" s="77">
        <v>37.21</v>
      </c>
      <c r="Q43" s="77">
        <v>23.51</v>
      </c>
      <c r="R43" s="80">
        <v>17.200000000000003</v>
      </c>
      <c r="S43" s="80">
        <v>0</v>
      </c>
      <c r="T43" s="78">
        <f>SUMPRODUCT(LTA!F43:AJ43,LTA!F$101:AJ$101,LTA!F$105:AJ$105)</f>
        <v>96.77</v>
      </c>
      <c r="U43" s="78">
        <f>SUMPRODUCT(LTA!F43:AJ43,LTA!F$102:AJ$102,LTA!F$105:AJ$105)</f>
        <v>380.8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-22</v>
      </c>
      <c r="AA43" s="117">
        <f>STOA!J43</f>
        <v>3.2399999999999998</v>
      </c>
      <c r="AB43" s="117">
        <f>-STOA!P43</f>
        <v>0</v>
      </c>
      <c r="AC43">
        <f t="shared" si="0"/>
        <v>11.555729874351549</v>
      </c>
      <c r="AD43">
        <f t="shared" si="1"/>
        <v>1177.0449483046755</v>
      </c>
      <c r="AE43">
        <f>'IDT-1'!F43</f>
        <v>0</v>
      </c>
      <c r="AF43" s="26"/>
      <c r="AG43">
        <f t="shared" si="2"/>
        <v>1177.0449483046755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7.2216000000000005</v>
      </c>
      <c r="E44">
        <f>GT_NG!T44</f>
        <v>11.756187651658129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50.000000000000007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619.04717912386889</v>
      </c>
      <c r="P44" s="77">
        <v>37.21</v>
      </c>
      <c r="Q44" s="77">
        <v>23.51</v>
      </c>
      <c r="R44" s="80">
        <v>17.200000000000003</v>
      </c>
      <c r="S44" s="80">
        <v>0</v>
      </c>
      <c r="T44" s="78">
        <f>SUMPRODUCT(LTA!F44:AJ44,LTA!F$101:AJ$101,LTA!F$105:AJ$105)</f>
        <v>104.17</v>
      </c>
      <c r="U44" s="78">
        <f>SUMPRODUCT(LTA!F44:AJ44,LTA!F$102:AJ$102,LTA!F$105:AJ$105)</f>
        <v>383.47999999999996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-27</v>
      </c>
      <c r="AA44" s="117">
        <f>STOA!J44</f>
        <v>3.2399999999999998</v>
      </c>
      <c r="AB44" s="117">
        <f>-STOA!P44</f>
        <v>0</v>
      </c>
      <c r="AC44">
        <f t="shared" si="0"/>
        <v>11.610591614000747</v>
      </c>
      <c r="AD44">
        <f t="shared" si="1"/>
        <v>1183.2243751615263</v>
      </c>
      <c r="AE44">
        <f>'IDT-1'!F44</f>
        <v>0</v>
      </c>
      <c r="AF44" s="26"/>
      <c r="AG44">
        <f t="shared" si="2"/>
        <v>1183.2243751615263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7.2216000000000005</v>
      </c>
      <c r="E45">
        <f>GT_NG!T45</f>
        <v>7.5031292890474877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50.000000000000007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613.54973799566892</v>
      </c>
      <c r="P45" s="77">
        <v>37.21</v>
      </c>
      <c r="Q45" s="77">
        <v>23.51</v>
      </c>
      <c r="R45" s="80">
        <v>17.200000000000003</v>
      </c>
      <c r="S45" s="80">
        <v>0</v>
      </c>
      <c r="T45" s="78">
        <f>SUMPRODUCT(LTA!F45:AJ45,LTA!F$101:AJ$101,LTA!F$105:AJ$105)</f>
        <v>104.97</v>
      </c>
      <c r="U45" s="78">
        <f>SUMPRODUCT(LTA!F45:AJ45,LTA!F$102:AJ$102,LTA!F$105:AJ$105)</f>
        <v>367.46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-13</v>
      </c>
      <c r="AA45" s="117">
        <f>STOA!J45</f>
        <v>3.2399999999999998</v>
      </c>
      <c r="AB45" s="117">
        <f>-STOA!P45</f>
        <v>0</v>
      </c>
      <c r="AC45">
        <f t="shared" si="0"/>
        <v>10.955822969894045</v>
      </c>
      <c r="AD45">
        <f t="shared" si="1"/>
        <v>1207.9086443148224</v>
      </c>
      <c r="AE45">
        <f>'IDT-1'!F45</f>
        <v>-24</v>
      </c>
      <c r="AF45" s="26"/>
      <c r="AG45">
        <f t="shared" si="2"/>
        <v>1183.9086443148224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7.2216000000000005</v>
      </c>
      <c r="E46">
        <f>GT_NG!T46</f>
        <v>7.5031292890474877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50.000000000000007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611.60970046766897</v>
      </c>
      <c r="P46" s="77">
        <v>37.21</v>
      </c>
      <c r="Q46" s="77">
        <v>23.51</v>
      </c>
      <c r="R46" s="80">
        <v>17.200000000000003</v>
      </c>
      <c r="S46" s="80">
        <v>0</v>
      </c>
      <c r="T46" s="78">
        <f>SUMPRODUCT(LTA!F46:AJ46,LTA!F$101:AJ$101,LTA!F$105:AJ$105)</f>
        <v>106.3</v>
      </c>
      <c r="U46" s="78">
        <f>SUMPRODUCT(LTA!F46:AJ46,LTA!F$102:AJ$102,LTA!F$105:AJ$105)</f>
        <v>343.34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3.2399999999999998</v>
      </c>
      <c r="AB46" s="117">
        <f>-STOA!P46</f>
        <v>0</v>
      </c>
      <c r="AC46">
        <f t="shared" si="0"/>
        <v>10.622782981859105</v>
      </c>
      <c r="AD46">
        <f t="shared" si="1"/>
        <v>1196.5116467748574</v>
      </c>
      <c r="AE46">
        <f>'IDT-1'!F46</f>
        <v>0</v>
      </c>
      <c r="AF46" s="26"/>
      <c r="AG46">
        <f t="shared" si="2"/>
        <v>1196.5116467748574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7.2216000000000005</v>
      </c>
      <c r="E47">
        <f>GT_NG!T47</f>
        <v>11.439878150096925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609.24194394609958</v>
      </c>
      <c r="P47" s="77">
        <v>37.21</v>
      </c>
      <c r="Q47" s="77">
        <v>23.51</v>
      </c>
      <c r="R47" s="80">
        <v>17.200000000000003</v>
      </c>
      <c r="S47" s="80">
        <v>0</v>
      </c>
      <c r="T47" s="78">
        <f>SUMPRODUCT(LTA!F47:AJ47,LTA!F$101:AJ$101,LTA!F$105:AJ$105)</f>
        <v>107.63</v>
      </c>
      <c r="U47" s="78">
        <f>SUMPRODUCT(LTA!F47:AJ47,LTA!F$102:AJ$102,LTA!F$105:AJ$105)</f>
        <v>346.09000000000003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-56.2</v>
      </c>
      <c r="AA47" s="117">
        <f>STOA!J47</f>
        <v>3.2399999999999998</v>
      </c>
      <c r="AB47" s="117">
        <f>-STOA!P47</f>
        <v>0</v>
      </c>
      <c r="AC47">
        <f t="shared" si="0"/>
        <v>11.382204881193909</v>
      </c>
      <c r="AD47">
        <f t="shared" si="1"/>
        <v>1169.1512172150026</v>
      </c>
      <c r="AE47">
        <f>'IDT-1'!F47</f>
        <v>0</v>
      </c>
      <c r="AF47" s="26"/>
      <c r="AG47">
        <f t="shared" si="2"/>
        <v>1169.1512172150026</v>
      </c>
      <c r="AI47" s="75">
        <f>PXIL!J47</f>
        <v>0</v>
      </c>
      <c r="AJ47" s="75">
        <f>PXIL!P47</f>
        <v>0</v>
      </c>
      <c r="AK47" s="75">
        <f>RTM_IEX!J47</f>
        <v>23.95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7.2216000000000005</v>
      </c>
      <c r="E48">
        <f>GT_NG!T48</f>
        <v>11.439878150096925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564.84856483155227</v>
      </c>
      <c r="P48" s="77">
        <v>37.21</v>
      </c>
      <c r="Q48" s="77">
        <v>23.51</v>
      </c>
      <c r="R48" s="80">
        <v>17.200000000000003</v>
      </c>
      <c r="S48" s="80">
        <v>0</v>
      </c>
      <c r="T48" s="78">
        <f>SUMPRODUCT(LTA!F48:AJ48,LTA!F$101:AJ$101,LTA!F$105:AJ$105)</f>
        <v>110.27</v>
      </c>
      <c r="U48" s="78">
        <f>SUMPRODUCT(LTA!F48:AJ48,LTA!F$102:AJ$102,LTA!F$105:AJ$105)</f>
        <v>347.93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3.2399999999999998</v>
      </c>
      <c r="AB48" s="117">
        <f>-STOA!P48</f>
        <v>0</v>
      </c>
      <c r="AC48">
        <f t="shared" si="0"/>
        <v>10.321256378238514</v>
      </c>
      <c r="AD48">
        <f t="shared" si="1"/>
        <v>1162.5487866034107</v>
      </c>
      <c r="AE48">
        <f>'IDT-1'!F48</f>
        <v>0</v>
      </c>
      <c r="AF48" s="26"/>
      <c r="AG48">
        <f t="shared" si="2"/>
        <v>1162.5487866034107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7.2216000000000005</v>
      </c>
      <c r="E49">
        <f>GT_NG!T49</f>
        <v>11.439878150096925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564.62272343955226</v>
      </c>
      <c r="P49" s="77">
        <v>37.21</v>
      </c>
      <c r="Q49" s="77">
        <v>23.51</v>
      </c>
      <c r="R49" s="80">
        <v>17.200000000000003</v>
      </c>
      <c r="S49" s="80">
        <v>0</v>
      </c>
      <c r="T49" s="78">
        <f>SUMPRODUCT(LTA!F49:AJ49,LTA!F$101:AJ$101,LTA!F$105:AJ$105)</f>
        <v>110.1</v>
      </c>
      <c r="U49" s="78">
        <f>SUMPRODUCT(LTA!F49:AJ49,LTA!F$102:AJ$102,LTA!F$105:AJ$105)</f>
        <v>349.18000000000006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3.2399999999999998</v>
      </c>
      <c r="AB49" s="117">
        <f>-STOA!P49</f>
        <v>0</v>
      </c>
      <c r="AC49">
        <f t="shared" si="0"/>
        <v>10.461944886821845</v>
      </c>
      <c r="AD49">
        <f t="shared" si="1"/>
        <v>1148.2622567028275</v>
      </c>
      <c r="AE49">
        <f>'IDT-1'!F49</f>
        <v>-10.956</v>
      </c>
      <c r="AF49" s="26"/>
      <c r="AG49">
        <f t="shared" si="2"/>
        <v>1137.3062567028276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11.439878150096925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522.06812467879899</v>
      </c>
      <c r="P50" s="77">
        <v>37.21</v>
      </c>
      <c r="Q50" s="77">
        <v>23.51</v>
      </c>
      <c r="R50" s="80">
        <v>17.200000000000003</v>
      </c>
      <c r="S50" s="80">
        <v>0</v>
      </c>
      <c r="T50" s="78">
        <f>SUMPRODUCT(LTA!F50:AJ50,LTA!F$101:AJ$101,LTA!F$105:AJ$105)</f>
        <v>109.80000000000001</v>
      </c>
      <c r="U50" s="78">
        <f>SUMPRODUCT(LTA!F50:AJ50,LTA!F$102:AJ$102,LTA!F$105:AJ$105)</f>
        <v>378.04000000000008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3.2399999999999998</v>
      </c>
      <c r="AB50" s="117">
        <f>-STOA!P50</f>
        <v>0</v>
      </c>
      <c r="AC50">
        <f t="shared" si="0"/>
        <v>10.477260170560147</v>
      </c>
      <c r="AD50">
        <f t="shared" si="1"/>
        <v>1119.8541426583361</v>
      </c>
      <c r="AE50">
        <f>'IDT-1'!F50</f>
        <v>0</v>
      </c>
      <c r="AF50" s="26"/>
      <c r="AG50">
        <f t="shared" si="2"/>
        <v>1119.8541426583361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11.439878150096925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502.73991997569584</v>
      </c>
      <c r="P51" s="77">
        <v>37.21</v>
      </c>
      <c r="Q51" s="77">
        <v>23.51</v>
      </c>
      <c r="R51" s="80">
        <v>17.200000000000003</v>
      </c>
      <c r="S51" s="80">
        <v>0</v>
      </c>
      <c r="T51" s="78">
        <f>SUMPRODUCT(LTA!F51:AJ51,LTA!F$101:AJ$101,LTA!F$105:AJ$105)</f>
        <v>110.07000000000001</v>
      </c>
      <c r="U51" s="78">
        <f>SUMPRODUCT(LTA!F51:AJ51,LTA!F$102:AJ$102,LTA!F$105:AJ$105)</f>
        <v>350.39000000000004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3.2399999999999998</v>
      </c>
      <c r="AB51" s="117">
        <f>-STOA!P51</f>
        <v>0</v>
      </c>
      <c r="AC51">
        <f t="shared" si="0"/>
        <v>9.7998841435069775</v>
      </c>
      <c r="AD51">
        <f t="shared" si="1"/>
        <v>1103.823313982286</v>
      </c>
      <c r="AE51">
        <f>'IDT-1'!F51</f>
        <v>0</v>
      </c>
      <c r="AF51" s="26"/>
      <c r="AG51">
        <f t="shared" si="2"/>
        <v>1103.823313982286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11.439878150096925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473.9890826215335</v>
      </c>
      <c r="P52" s="77">
        <v>37.21</v>
      </c>
      <c r="Q52" s="77">
        <v>23.51</v>
      </c>
      <c r="R52" s="80">
        <v>17.200000000000003</v>
      </c>
      <c r="S52" s="80">
        <v>0</v>
      </c>
      <c r="T52" s="78">
        <f>SUMPRODUCT(LTA!F52:AJ52,LTA!F$101:AJ$101,LTA!F$105:AJ$105)</f>
        <v>109.55</v>
      </c>
      <c r="U52" s="78">
        <f>SUMPRODUCT(LTA!F52:AJ52,LTA!F$102:AJ$102,LTA!F$105:AJ$105)</f>
        <v>350.3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3.2399999999999998</v>
      </c>
      <c r="AB52" s="117">
        <f>-STOA!P52</f>
        <v>0</v>
      </c>
      <c r="AC52">
        <f t="shared" si="0"/>
        <v>9.5415087747903495</v>
      </c>
      <c r="AD52">
        <f t="shared" si="1"/>
        <v>1074.7208519968401</v>
      </c>
      <c r="AE52">
        <f>'IDT-1'!F52</f>
        <v>0</v>
      </c>
      <c r="AF52" s="26"/>
      <c r="AG52">
        <f t="shared" si="2"/>
        <v>1074.7208519968401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11.439878150096925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474.13589485215095</v>
      </c>
      <c r="P53" s="77">
        <v>37.21</v>
      </c>
      <c r="Q53" s="77">
        <v>23.51</v>
      </c>
      <c r="R53" s="80">
        <v>17.200000000000003</v>
      </c>
      <c r="S53" s="80">
        <v>0</v>
      </c>
      <c r="T53" s="78">
        <f>SUMPRODUCT(LTA!F53:AJ53,LTA!F$101:AJ$101,LTA!F$105:AJ$105)</f>
        <v>108.94</v>
      </c>
      <c r="U53" s="78">
        <f>SUMPRODUCT(LTA!F53:AJ53,LTA!F$102:AJ$102,LTA!F$105:AJ$105)</f>
        <v>350.24000000000007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-15</v>
      </c>
      <c r="AA53" s="117">
        <f>STOA!J53</f>
        <v>3.2399999999999998</v>
      </c>
      <c r="AB53" s="117">
        <f>-STOA!P53</f>
        <v>0</v>
      </c>
      <c r="AC53">
        <f t="shared" si="0"/>
        <v>9.6700766352527125</v>
      </c>
      <c r="AD53">
        <f t="shared" si="1"/>
        <v>1059.0690963669954</v>
      </c>
      <c r="AE53">
        <f>'IDT-1'!F53</f>
        <v>0</v>
      </c>
      <c r="AF53" s="26"/>
      <c r="AG53">
        <f t="shared" si="2"/>
        <v>1059.0690963669954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11.439878150096925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474.13589485215095</v>
      </c>
      <c r="P54" s="77">
        <v>37.21</v>
      </c>
      <c r="Q54" s="77">
        <v>23.51</v>
      </c>
      <c r="R54" s="80">
        <v>17.200000000000003</v>
      </c>
      <c r="S54" s="80">
        <v>0</v>
      </c>
      <c r="T54" s="78">
        <f>SUMPRODUCT(LTA!F54:AJ54,LTA!F$101:AJ$101,LTA!F$105:AJ$105)</f>
        <v>108.99</v>
      </c>
      <c r="U54" s="78">
        <f>SUMPRODUCT(LTA!F54:AJ54,LTA!F$102:AJ$102,LTA!F$105:AJ$105)</f>
        <v>349.62000000000006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-64</v>
      </c>
      <c r="AA54" s="117">
        <f>STOA!J54</f>
        <v>3.2399999999999998</v>
      </c>
      <c r="AB54" s="117">
        <f>-STOA!P54</f>
        <v>0</v>
      </c>
      <c r="AC54">
        <f t="shared" si="0"/>
        <v>10.100088883840284</v>
      </c>
      <c r="AD54">
        <f t="shared" si="1"/>
        <v>1009.0690841184078</v>
      </c>
      <c r="AE54">
        <f>'IDT-1'!F54</f>
        <v>0</v>
      </c>
      <c r="AF54" s="26"/>
      <c r="AG54">
        <f t="shared" si="2"/>
        <v>1009.0690841184078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11.439878150096925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54.780000000000008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473.11089703217226</v>
      </c>
      <c r="P55" s="77">
        <v>37.21</v>
      </c>
      <c r="Q55" s="77">
        <v>23.51</v>
      </c>
      <c r="R55" s="80">
        <v>17.200000000000003</v>
      </c>
      <c r="S55" s="80">
        <v>0</v>
      </c>
      <c r="T55" s="78">
        <f>SUMPRODUCT(LTA!F55:AJ55,LTA!F$101:AJ$101,LTA!F$105:AJ$105)</f>
        <v>108.91</v>
      </c>
      <c r="U55" s="78">
        <f>SUMPRODUCT(LTA!F55:AJ55,LTA!F$102:AJ$102,LTA!F$105:AJ$105)</f>
        <v>348.99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-126</v>
      </c>
      <c r="AA55" s="117">
        <f>STOA!J55</f>
        <v>3.2399999999999998</v>
      </c>
      <c r="AB55" s="117">
        <f>-STOA!P55</f>
        <v>0</v>
      </c>
      <c r="AC55">
        <f t="shared" si="0"/>
        <v>10.677328809400581</v>
      </c>
      <c r="AD55">
        <f t="shared" si="1"/>
        <v>949.53684637286881</v>
      </c>
      <c r="AE55">
        <f>'IDT-1'!F55</f>
        <v>0</v>
      </c>
      <c r="AF55" s="26"/>
      <c r="AG55">
        <f t="shared" si="2"/>
        <v>949.53684637286881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11.439878150096925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54.780000000000008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384.16350945224281</v>
      </c>
      <c r="P56" s="77">
        <v>37.21</v>
      </c>
      <c r="Q56" s="77">
        <v>23.51</v>
      </c>
      <c r="R56" s="80">
        <v>17.200000000000003</v>
      </c>
      <c r="S56" s="80">
        <v>0</v>
      </c>
      <c r="T56" s="78">
        <f>SUMPRODUCT(LTA!F56:AJ56,LTA!F$101:AJ$101,LTA!F$105:AJ$105)</f>
        <v>109.42</v>
      </c>
      <c r="U56" s="78">
        <f>SUMPRODUCT(LTA!F56:AJ56,LTA!F$102:AJ$102,LTA!F$105:AJ$105)</f>
        <v>347.56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-69.489999999999995</v>
      </c>
      <c r="AA56" s="117">
        <f>STOA!J56</f>
        <v>3.2399999999999998</v>
      </c>
      <c r="AB56" s="117">
        <f>-STOA!P56</f>
        <v>0</v>
      </c>
      <c r="AC56">
        <f t="shared" si="0"/>
        <v>9.3847928124179454</v>
      </c>
      <c r="AD56">
        <f t="shared" si="1"/>
        <v>917.47199478992195</v>
      </c>
      <c r="AE56">
        <f>'IDT-1'!F56</f>
        <v>0</v>
      </c>
      <c r="AF56" s="26"/>
      <c r="AG56">
        <f t="shared" si="2"/>
        <v>917.47199478992195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11.439878150096925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54.780000000000008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388.66909543329695</v>
      </c>
      <c r="P57" s="77">
        <v>37.21</v>
      </c>
      <c r="Q57" s="77">
        <v>7.66</v>
      </c>
      <c r="R57" s="80">
        <v>17.200000000000003</v>
      </c>
      <c r="S57" s="80">
        <v>0</v>
      </c>
      <c r="T57" s="78">
        <f>SUMPRODUCT(LTA!F57:AJ57,LTA!F$101:AJ$101,LTA!F$105:AJ$105)</f>
        <v>109.87</v>
      </c>
      <c r="U57" s="78">
        <f>SUMPRODUCT(LTA!F57:AJ57,LTA!F$102:AJ$102,LTA!F$105:AJ$105)</f>
        <v>347.35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-53</v>
      </c>
      <c r="AA57" s="117">
        <f>STOA!J57</f>
        <v>3.2399999999999998</v>
      </c>
      <c r="AB57" s="117">
        <f>-STOA!P57</f>
        <v>0</v>
      </c>
      <c r="AC57">
        <f t="shared" si="0"/>
        <v>9.1406736462102192</v>
      </c>
      <c r="AD57">
        <f t="shared" si="1"/>
        <v>923.10169993718375</v>
      </c>
      <c r="AE57">
        <f>'IDT-1'!F57</f>
        <v>0</v>
      </c>
      <c r="AF57" s="26"/>
      <c r="AG57">
        <f t="shared" si="2"/>
        <v>923.10169993718375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11.439878150096925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54.780000000000008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390.97263238838349</v>
      </c>
      <c r="P58" s="77">
        <v>37.21</v>
      </c>
      <c r="Q58" s="77">
        <v>7.66</v>
      </c>
      <c r="R58" s="80">
        <v>17.200000000000003</v>
      </c>
      <c r="S58" s="80">
        <v>0</v>
      </c>
      <c r="T58" s="78">
        <f>SUMPRODUCT(LTA!F58:AJ58,LTA!F$101:AJ$101,LTA!F$105:AJ$105)</f>
        <v>110.17</v>
      </c>
      <c r="U58" s="78">
        <f>SUMPRODUCT(LTA!F58:AJ58,LTA!F$102:AJ$102,LTA!F$105:AJ$105)</f>
        <v>344.61000000000007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-29</v>
      </c>
      <c r="AA58" s="117">
        <f>STOA!J58</f>
        <v>3.2399999999999998</v>
      </c>
      <c r="AB58" s="117">
        <f>-STOA!P58</f>
        <v>0</v>
      </c>
      <c r="AC58">
        <f t="shared" si="0"/>
        <v>8.9263977108822914</v>
      </c>
      <c r="AD58">
        <f t="shared" si="1"/>
        <v>947.17951282759816</v>
      </c>
      <c r="AE58">
        <f>'IDT-1'!F58</f>
        <v>0</v>
      </c>
      <c r="AF58" s="26"/>
      <c r="AG58">
        <f t="shared" si="2"/>
        <v>947.17951282759816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11.439878150096925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392.8885343754406</v>
      </c>
      <c r="P59" s="77">
        <v>37.21</v>
      </c>
      <c r="Q59" s="77">
        <v>7.66</v>
      </c>
      <c r="R59" s="80">
        <v>17.200000000000003</v>
      </c>
      <c r="S59" s="80">
        <v>0</v>
      </c>
      <c r="T59" s="78">
        <f>SUMPRODUCT(LTA!F59:AJ59,LTA!F$101:AJ$101,LTA!F$105:AJ$105)</f>
        <v>110.49000000000001</v>
      </c>
      <c r="U59" s="78">
        <f>SUMPRODUCT(LTA!F59:AJ59,LTA!F$102:AJ$102,LTA!F$105:AJ$105)</f>
        <v>340.91999999999996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-9</v>
      </c>
      <c r="AA59" s="117">
        <f>STOA!J59</f>
        <v>3.2399999999999998</v>
      </c>
      <c r="AB59" s="117">
        <f>-STOA!P59</f>
        <v>0</v>
      </c>
      <c r="AC59">
        <f t="shared" si="0"/>
        <v>8.7827563731464409</v>
      </c>
      <c r="AD59">
        <f t="shared" si="1"/>
        <v>951.08905615239109</v>
      </c>
      <c r="AE59">
        <f>'IDT-1'!F59</f>
        <v>0</v>
      </c>
      <c r="AF59" s="26"/>
      <c r="AG59">
        <f t="shared" si="2"/>
        <v>951.08905615239109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11.439878150096925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392.95207442010735</v>
      </c>
      <c r="P60" s="77">
        <v>37.21</v>
      </c>
      <c r="Q60" s="77">
        <v>23.51</v>
      </c>
      <c r="R60" s="80">
        <v>17.200000000000003</v>
      </c>
      <c r="S60" s="80">
        <v>0</v>
      </c>
      <c r="T60" s="78">
        <f>SUMPRODUCT(LTA!F60:AJ60,LTA!F$101:AJ$101,LTA!F$105:AJ$105)</f>
        <v>107.46000000000001</v>
      </c>
      <c r="U60" s="78">
        <f>SUMPRODUCT(LTA!F60:AJ60,LTA!F$102:AJ$102,LTA!F$105:AJ$105)</f>
        <v>335.96999999999997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-12</v>
      </c>
      <c r="AA60" s="117">
        <f>STOA!J60</f>
        <v>3.2399999999999998</v>
      </c>
      <c r="AB60" s="117">
        <f>-STOA!P60</f>
        <v>0</v>
      </c>
      <c r="AC60">
        <f t="shared" si="0"/>
        <v>8.8792059081060959</v>
      </c>
      <c r="AD60">
        <f t="shared" si="1"/>
        <v>955.92614666209829</v>
      </c>
      <c r="AE60">
        <f>'IDT-1'!F60</f>
        <v>0</v>
      </c>
      <c r="AF60" s="26"/>
      <c r="AG60">
        <f t="shared" si="2"/>
        <v>955.92614666209829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10.856193456614509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392.87676575810735</v>
      </c>
      <c r="P61" s="77">
        <v>37.21</v>
      </c>
      <c r="Q61" s="77">
        <v>23.51</v>
      </c>
      <c r="R61" s="80">
        <v>17.200000000000003</v>
      </c>
      <c r="S61" s="80">
        <v>0</v>
      </c>
      <c r="T61" s="78">
        <f>SUMPRODUCT(LTA!F61:AJ61,LTA!F$101:AJ$101,LTA!F$105:AJ$105)</f>
        <v>98.39</v>
      </c>
      <c r="U61" s="78">
        <f>SUMPRODUCT(LTA!F61:AJ61,LTA!F$102:AJ$102,LTA!F$105:AJ$105)</f>
        <v>329.9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3.2399999999999998</v>
      </c>
      <c r="AB61" s="117">
        <f>-STOA!P61</f>
        <v>0</v>
      </c>
      <c r="AC61">
        <f t="shared" si="0"/>
        <v>8.6425153638337022</v>
      </c>
      <c r="AD61">
        <f t="shared" si="1"/>
        <v>951.3638438508882</v>
      </c>
      <c r="AE61">
        <f>'IDT-1'!F61</f>
        <v>0</v>
      </c>
      <c r="AF61" s="26"/>
      <c r="AG61">
        <f t="shared" si="2"/>
        <v>951.3638438508882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10.856193456614509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450.94534728261704</v>
      </c>
      <c r="P62" s="77">
        <v>37.21</v>
      </c>
      <c r="Q62" s="77">
        <v>23.51</v>
      </c>
      <c r="R62" s="80">
        <v>17.200000000000003</v>
      </c>
      <c r="S62" s="80">
        <v>0</v>
      </c>
      <c r="T62" s="78">
        <f>SUMPRODUCT(LTA!F62:AJ62,LTA!F$101:AJ$101,LTA!F$105:AJ$105)</f>
        <v>91.76</v>
      </c>
      <c r="U62" s="78">
        <f>SUMPRODUCT(LTA!F62:AJ62,LTA!F$102:AJ$102,LTA!F$105:AJ$105)</f>
        <v>323.04000000000002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-23</v>
      </c>
      <c r="AA62" s="117">
        <f>STOA!J62</f>
        <v>3.2399999999999998</v>
      </c>
      <c r="AB62" s="117">
        <f>-STOA!P62</f>
        <v>0</v>
      </c>
      <c r="AC62">
        <f t="shared" si="0"/>
        <v>9.4787132573591517</v>
      </c>
      <c r="AD62">
        <f t="shared" si="1"/>
        <v>945.10622748187245</v>
      </c>
      <c r="AE62">
        <f>'IDT-1'!F62</f>
        <v>0</v>
      </c>
      <c r="AF62" s="26"/>
      <c r="AG62">
        <f t="shared" si="2"/>
        <v>945.10622748187245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-38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11.127283072546231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453.57711172941703</v>
      </c>
      <c r="P63" s="77">
        <v>37.21</v>
      </c>
      <c r="Q63" s="77">
        <v>23.51</v>
      </c>
      <c r="R63" s="80">
        <v>17.200000000000003</v>
      </c>
      <c r="S63" s="80">
        <v>0</v>
      </c>
      <c r="T63" s="78">
        <f>SUMPRODUCT(LTA!F63:AJ63,LTA!F$101:AJ$101,LTA!F$105:AJ$105)</f>
        <v>87.67</v>
      </c>
      <c r="U63" s="78">
        <f>SUMPRODUCT(LTA!F63:AJ63,LTA!F$102:AJ$102,LTA!F$105:AJ$105)</f>
        <v>315.2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-20</v>
      </c>
      <c r="AA63" s="117">
        <f>STOA!J63</f>
        <v>3.32</v>
      </c>
      <c r="AB63" s="117">
        <f>-STOA!P63</f>
        <v>0</v>
      </c>
      <c r="AC63">
        <f t="shared" si="0"/>
        <v>9.0359751447011849</v>
      </c>
      <c r="AD63">
        <f t="shared" si="1"/>
        <v>977.60181965726224</v>
      </c>
      <c r="AE63">
        <f>'IDT-1'!F63</f>
        <v>0</v>
      </c>
      <c r="AF63" s="26"/>
      <c r="AG63">
        <f t="shared" si="2"/>
        <v>977.60181965726224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10.856193456614509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494.29036640993286</v>
      </c>
      <c r="P64" s="77">
        <v>37.21</v>
      </c>
      <c r="Q64" s="77">
        <v>23.51</v>
      </c>
      <c r="R64" s="80">
        <v>17.200000000000003</v>
      </c>
      <c r="S64" s="80">
        <v>0</v>
      </c>
      <c r="T64" s="78">
        <f>SUMPRODUCT(LTA!F64:AJ64,LTA!F$101:AJ$101,LTA!F$105:AJ$105)</f>
        <v>81.55</v>
      </c>
      <c r="U64" s="78">
        <f>SUMPRODUCT(LTA!F64:AJ64,LTA!F$102:AJ$102,LTA!F$105:AJ$105)</f>
        <v>306.43999999999994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-86</v>
      </c>
      <c r="AA64" s="117">
        <f>STOA!J64</f>
        <v>3.32</v>
      </c>
      <c r="AB64" s="117">
        <f>-STOA!P64</f>
        <v>0</v>
      </c>
      <c r="AC64">
        <f t="shared" si="0"/>
        <v>9.8468786137344146</v>
      </c>
      <c r="AD64">
        <f t="shared" si="1"/>
        <v>936.35308125281301</v>
      </c>
      <c r="AE64">
        <f>'IDT-1'!F64</f>
        <v>0</v>
      </c>
      <c r="AF64" s="26"/>
      <c r="AG64">
        <f t="shared" si="2"/>
        <v>936.35308125281301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10.856193456614509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483.76441677211614</v>
      </c>
      <c r="P65" s="77">
        <v>37.21</v>
      </c>
      <c r="Q65" s="77">
        <v>23.51</v>
      </c>
      <c r="R65" s="80">
        <v>17.200000000000003</v>
      </c>
      <c r="S65" s="80">
        <v>0</v>
      </c>
      <c r="T65" s="78">
        <f>SUMPRODUCT(LTA!F65:AJ65,LTA!F$101:AJ$101,LTA!F$105:AJ$105)</f>
        <v>76.63</v>
      </c>
      <c r="U65" s="78">
        <f>SUMPRODUCT(LTA!F65:AJ65,LTA!F$102:AJ$102,LTA!F$105:AJ$105)</f>
        <v>296.90999999999997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-74</v>
      </c>
      <c r="AA65" s="117">
        <f>STOA!J65</f>
        <v>3.32</v>
      </c>
      <c r="AB65" s="117">
        <f>-STOA!P65</f>
        <v>0</v>
      </c>
      <c r="AC65">
        <f t="shared" si="0"/>
        <v>9.6270902569216297</v>
      </c>
      <c r="AD65">
        <f t="shared" si="1"/>
        <v>911.59691997180914</v>
      </c>
      <c r="AE65">
        <f>'IDT-1'!F65</f>
        <v>0</v>
      </c>
      <c r="AF65" s="26"/>
      <c r="AG65">
        <f t="shared" si="2"/>
        <v>911.59691997180914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-12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11.127283072546231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492.29029107031607</v>
      </c>
      <c r="P66" s="77">
        <v>37.21</v>
      </c>
      <c r="Q66" s="77">
        <v>23.51</v>
      </c>
      <c r="R66" s="80">
        <v>17.200000000000003</v>
      </c>
      <c r="S66" s="80">
        <v>0</v>
      </c>
      <c r="T66" s="78">
        <f>SUMPRODUCT(LTA!F66:AJ66,LTA!F$101:AJ$101,LTA!F$105:AJ$105)</f>
        <v>73.650000000000006</v>
      </c>
      <c r="U66" s="78">
        <f>SUMPRODUCT(LTA!F66:AJ66,LTA!F$102:AJ$102,LTA!F$105:AJ$105)</f>
        <v>286.77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-66</v>
      </c>
      <c r="AA66" s="117">
        <f>STOA!J66</f>
        <v>3.32</v>
      </c>
      <c r="AB66" s="117">
        <f>-STOA!P66</f>
        <v>0</v>
      </c>
      <c r="AC66">
        <f t="shared" si="0"/>
        <v>9.5890475393659855</v>
      </c>
      <c r="AD66">
        <f t="shared" si="1"/>
        <v>907.31192660349643</v>
      </c>
      <c r="AE66">
        <f>'IDT-1'!F66</f>
        <v>0</v>
      </c>
      <c r="AF66" s="26"/>
      <c r="AG66">
        <f t="shared" si="2"/>
        <v>907.31192660349643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11.127283072546231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561.88318133266625</v>
      </c>
      <c r="P67" s="77">
        <v>37.21</v>
      </c>
      <c r="Q67" s="77">
        <v>23.51</v>
      </c>
      <c r="R67" s="80">
        <v>17.200000000000003</v>
      </c>
      <c r="S67" s="80">
        <v>0</v>
      </c>
      <c r="T67" s="78">
        <f>SUMPRODUCT(LTA!F67:AJ67,LTA!F$101:AJ$101,LTA!F$105:AJ$105)</f>
        <v>63.85</v>
      </c>
      <c r="U67" s="78">
        <f>SUMPRODUCT(LTA!F67:AJ67,LTA!F$102:AJ$102,LTA!F$105:AJ$105)</f>
        <v>276.18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-49</v>
      </c>
      <c r="AA67" s="117">
        <f>STOA!J67</f>
        <v>3.32</v>
      </c>
      <c r="AB67" s="117">
        <f>-STOA!P67</f>
        <v>0</v>
      </c>
      <c r="AC67">
        <f t="shared" si="0"/>
        <v>10.137448631463208</v>
      </c>
      <c r="AD67">
        <f t="shared" si="1"/>
        <v>942.96641577374942</v>
      </c>
      <c r="AE67">
        <f>'IDT-1'!F67</f>
        <v>0</v>
      </c>
      <c r="AF67" s="26"/>
      <c r="AG67">
        <f t="shared" si="2"/>
        <v>942.96641577374942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11.127283072546231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628.50556477629402</v>
      </c>
      <c r="P68" s="77">
        <v>37.21</v>
      </c>
      <c r="Q68" s="77">
        <v>23.51</v>
      </c>
      <c r="R68" s="80">
        <v>17.200000000000003</v>
      </c>
      <c r="S68" s="80">
        <v>0</v>
      </c>
      <c r="T68" s="78">
        <f>SUMPRODUCT(LTA!F68:AJ68,LTA!F$101:AJ$101,LTA!F$105:AJ$105)</f>
        <v>54.62</v>
      </c>
      <c r="U68" s="78">
        <f>SUMPRODUCT(LTA!F68:AJ68,LTA!F$102:AJ$102,LTA!F$105:AJ$105)</f>
        <v>314.55999999999995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-211</v>
      </c>
      <c r="AA68" s="117">
        <f>STOA!J68</f>
        <v>3.32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12.063377163474959</v>
      </c>
      <c r="AD68">
        <f t="shared" ref="AD68:AD98" si="4">SUM(B68:AB68,AI68:AR68)-AC68</f>
        <v>914.8128706853654</v>
      </c>
      <c r="AE68">
        <f>'IDT-1'!F68</f>
        <v>0</v>
      </c>
      <c r="AF68" s="26"/>
      <c r="AG68">
        <f t="shared" ref="AG68:AG98" si="5">SUM(AD68:AF68)</f>
        <v>914.8128706853654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11.127283072546231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638.34517713174728</v>
      </c>
      <c r="P69" s="77">
        <v>37.21</v>
      </c>
      <c r="Q69" s="77">
        <v>23.51</v>
      </c>
      <c r="R69" s="80">
        <v>17.200000000000003</v>
      </c>
      <c r="S69" s="80">
        <v>0</v>
      </c>
      <c r="T69" s="78">
        <f>SUMPRODUCT(LTA!F69:AJ69,LTA!F$101:AJ$101,LTA!F$105:AJ$105)</f>
        <v>50.61</v>
      </c>
      <c r="U69" s="78">
        <f>SUMPRODUCT(LTA!F69:AJ69,LTA!F$102:AJ$102,LTA!F$105:AJ$105)</f>
        <v>303.28999999999996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-197</v>
      </c>
      <c r="AA69" s="117">
        <f>STOA!J69</f>
        <v>3.32</v>
      </c>
      <c r="AB69" s="117">
        <f>-STOA!P69</f>
        <v>0</v>
      </c>
      <c r="AC69">
        <f t="shared" si="3"/>
        <v>11.891207966892214</v>
      </c>
      <c r="AD69">
        <f t="shared" si="4"/>
        <v>923.54465223740135</v>
      </c>
      <c r="AE69">
        <f>'IDT-1'!F69</f>
        <v>0</v>
      </c>
      <c r="AF69" s="26"/>
      <c r="AG69">
        <f t="shared" si="5"/>
        <v>923.54465223740135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11.127283072546231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644.72725234914719</v>
      </c>
      <c r="P70" s="77">
        <v>37.21</v>
      </c>
      <c r="Q70" s="77">
        <v>23.51</v>
      </c>
      <c r="R70" s="80">
        <v>17.2</v>
      </c>
      <c r="S70" s="80">
        <v>0</v>
      </c>
      <c r="T70" s="78">
        <f>SUMPRODUCT(LTA!F70:AJ70,LTA!F$101:AJ$101,LTA!F$105:AJ$105)</f>
        <v>39.18</v>
      </c>
      <c r="U70" s="78">
        <f>SUMPRODUCT(LTA!F70:AJ70,LTA!F$102:AJ$102,LTA!F$105:AJ$105)</f>
        <v>289.64999999999998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-176</v>
      </c>
      <c r="AA70" s="117">
        <f>STOA!J70</f>
        <v>3.32</v>
      </c>
      <c r="AB70" s="117">
        <f>-STOA!P70</f>
        <v>0</v>
      </c>
      <c r="AC70">
        <f t="shared" si="3"/>
        <v>11.54031355083923</v>
      </c>
      <c r="AD70">
        <f t="shared" si="4"/>
        <v>926.20762187085415</v>
      </c>
      <c r="AE70">
        <f>'IDT-1'!F70</f>
        <v>-2.9569999999999999</v>
      </c>
      <c r="AF70" s="26"/>
      <c r="AG70">
        <f t="shared" si="5"/>
        <v>923.25062187085416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6.9207000000000001</v>
      </c>
      <c r="E71">
        <f>GT_NG!T71</f>
        <v>11.127283072546231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660.26712792106457</v>
      </c>
      <c r="P71" s="77">
        <v>37.21</v>
      </c>
      <c r="Q71" s="77">
        <v>23.51</v>
      </c>
      <c r="R71" s="80">
        <v>8.6999999999999993</v>
      </c>
      <c r="S71" s="80">
        <v>0</v>
      </c>
      <c r="T71" s="78">
        <f>SUMPRODUCT(LTA!F71:AJ71,LTA!F$101:AJ$101,LTA!F$105:AJ$105)</f>
        <v>31.779999999999998</v>
      </c>
      <c r="U71" s="78">
        <f>SUMPRODUCT(LTA!F71:AJ71,LTA!F$102:AJ$102,LTA!F$105:AJ$105)</f>
        <v>278.28999999999996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-173</v>
      </c>
      <c r="AA71" s="117">
        <f>STOA!J71</f>
        <v>3.32</v>
      </c>
      <c r="AB71" s="117">
        <f>-STOA!P71</f>
        <v>0</v>
      </c>
      <c r="AC71">
        <f t="shared" si="3"/>
        <v>11.313817038083567</v>
      </c>
      <c r="AD71">
        <f t="shared" si="4"/>
        <v>926.81129395552739</v>
      </c>
      <c r="AE71">
        <f>'IDT-1'!F71</f>
        <v>0</v>
      </c>
      <c r="AF71" s="26"/>
      <c r="AG71">
        <f t="shared" si="5"/>
        <v>926.81129395552739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6.9207000000000001</v>
      </c>
      <c r="E72">
        <f>GT_NG!T72</f>
        <v>11.127283072546231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673.73518686523516</v>
      </c>
      <c r="P72" s="77">
        <v>37.21</v>
      </c>
      <c r="Q72" s="77">
        <v>23.51</v>
      </c>
      <c r="R72" s="80">
        <v>4.04</v>
      </c>
      <c r="S72" s="80">
        <v>0</v>
      </c>
      <c r="T72" s="78">
        <f>SUMPRODUCT(LTA!F72:AJ72,LTA!F$101:AJ$101,LTA!F$105:AJ$105)</f>
        <v>18.809999999999999</v>
      </c>
      <c r="U72" s="78">
        <f>SUMPRODUCT(LTA!F72:AJ72,LTA!F$102:AJ$102,LTA!F$105:AJ$105)</f>
        <v>268.76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-158</v>
      </c>
      <c r="AA72" s="117">
        <f>STOA!J72</f>
        <v>3.32</v>
      </c>
      <c r="AB72" s="117">
        <f>-STOA!P72</f>
        <v>0</v>
      </c>
      <c r="AC72">
        <f t="shared" si="3"/>
        <v>11.060156043959337</v>
      </c>
      <c r="AD72">
        <f t="shared" si="4"/>
        <v>928.37301389382208</v>
      </c>
      <c r="AE72">
        <f>'IDT-1'!F72</f>
        <v>0</v>
      </c>
      <c r="AF72" s="26"/>
      <c r="AG72">
        <f t="shared" si="5"/>
        <v>928.37301389382208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6.9207000000000001</v>
      </c>
      <c r="E73">
        <f>GT_NG!T73</f>
        <v>11.127283072546231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695.82123071118258</v>
      </c>
      <c r="P73" s="77">
        <v>37.21</v>
      </c>
      <c r="Q73" s="77">
        <v>23.51</v>
      </c>
      <c r="R73" s="80">
        <v>2.02</v>
      </c>
      <c r="S73" s="80">
        <v>0</v>
      </c>
      <c r="T73" s="78">
        <f>SUMPRODUCT(LTA!F73:AJ73,LTA!F$101:AJ$101,LTA!F$105:AJ$105)</f>
        <v>11.43</v>
      </c>
      <c r="U73" s="78">
        <f>SUMPRODUCT(LTA!F73:AJ73,LTA!F$102:AJ$102,LTA!F$105:AJ$105)</f>
        <v>261.89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-146</v>
      </c>
      <c r="AA73" s="117">
        <f>STOA!J73</f>
        <v>3.32</v>
      </c>
      <c r="AB73" s="117">
        <f>-STOA!P73</f>
        <v>0</v>
      </c>
      <c r="AC73">
        <f t="shared" si="3"/>
        <v>11.00479969953733</v>
      </c>
      <c r="AD73">
        <f t="shared" si="4"/>
        <v>946.24441408419148</v>
      </c>
      <c r="AE73">
        <f>'IDT-1'!F73</f>
        <v>-10</v>
      </c>
      <c r="AF73" s="26"/>
      <c r="AG73">
        <f t="shared" si="5"/>
        <v>936.24441408419148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6.9207000000000001</v>
      </c>
      <c r="E74">
        <f>GT_NG!T74</f>
        <v>11.127283072546231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698.73610072337692</v>
      </c>
      <c r="P74" s="77">
        <v>37.21</v>
      </c>
      <c r="Q74" s="77">
        <v>23.51</v>
      </c>
      <c r="R74" s="80">
        <v>3.9999999999999994E-2</v>
      </c>
      <c r="S74" s="80">
        <v>0</v>
      </c>
      <c r="T74" s="78">
        <f>SUMPRODUCT(LTA!F74:AJ74,LTA!F$101:AJ$101,LTA!F$105:AJ$105)</f>
        <v>3.65</v>
      </c>
      <c r="U74" s="78">
        <f>SUMPRODUCT(LTA!F74:AJ74,LTA!F$102:AJ$102,LTA!F$105:AJ$105)</f>
        <v>257.78999999999996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-91</v>
      </c>
      <c r="AA74" s="117">
        <f>STOA!J74</f>
        <v>3.32</v>
      </c>
      <c r="AB74" s="117">
        <f>-STOA!P74</f>
        <v>0</v>
      </c>
      <c r="AC74">
        <f t="shared" si="3"/>
        <v>10.420185541923898</v>
      </c>
      <c r="AD74">
        <f t="shared" si="4"/>
        <v>990.8838982539994</v>
      </c>
      <c r="AE74">
        <f>'IDT-1'!F74</f>
        <v>-52</v>
      </c>
      <c r="AF74" s="26"/>
      <c r="AG74">
        <f t="shared" si="5"/>
        <v>938.8838982539994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6.9207000000000001</v>
      </c>
      <c r="E75">
        <f>GT_NG!T75</f>
        <v>11.221849217638692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700.35585776989888</v>
      </c>
      <c r="P75" s="77">
        <v>37.21</v>
      </c>
      <c r="Q75" s="77">
        <v>23.51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255.68000000000004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-130</v>
      </c>
      <c r="AA75" s="117">
        <f>STOA!J75</f>
        <v>3.3</v>
      </c>
      <c r="AB75" s="117">
        <f>-STOA!P75</f>
        <v>0</v>
      </c>
      <c r="AC75">
        <f t="shared" si="3"/>
        <v>10.730566559375722</v>
      </c>
      <c r="AD75">
        <f t="shared" si="4"/>
        <v>947.49784042816179</v>
      </c>
      <c r="AE75">
        <f>'IDT-1'!F75</f>
        <v>0</v>
      </c>
      <c r="AF75" s="26"/>
      <c r="AG75">
        <f t="shared" si="5"/>
        <v>947.49784042816179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6.9207000000000001</v>
      </c>
      <c r="E76">
        <f>GT_NG!T76</f>
        <v>11.53442259761839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700.40922843081785</v>
      </c>
      <c r="P76" s="77">
        <v>37.21</v>
      </c>
      <c r="Q76" s="77">
        <v>23.51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255.31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-118</v>
      </c>
      <c r="AA76" s="117">
        <f>STOA!J76</f>
        <v>3.3</v>
      </c>
      <c r="AB76" s="117">
        <f>-STOA!P76</f>
        <v>0</v>
      </c>
      <c r="AC76">
        <f t="shared" si="3"/>
        <v>10.623729336669285</v>
      </c>
      <c r="AD76">
        <f t="shared" si="4"/>
        <v>959.57062169176686</v>
      </c>
      <c r="AE76">
        <f>'IDT-1'!F76</f>
        <v>0</v>
      </c>
      <c r="AF76" s="26"/>
      <c r="AG76">
        <f t="shared" si="5"/>
        <v>959.57062169176686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6.9207000000000001</v>
      </c>
      <c r="E77">
        <f>GT_NG!T77</f>
        <v>11.53442259761839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723.53526396752716</v>
      </c>
      <c r="P77" s="77">
        <v>37.21</v>
      </c>
      <c r="Q77" s="77">
        <v>23.51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255.3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-113</v>
      </c>
      <c r="AA77" s="117">
        <f>STOA!J77</f>
        <v>3.3</v>
      </c>
      <c r="AB77" s="117">
        <f>-STOA!P77</f>
        <v>0</v>
      </c>
      <c r="AC77">
        <f t="shared" si="3"/>
        <v>10.827150449392331</v>
      </c>
      <c r="AD77">
        <f t="shared" si="4"/>
        <v>982.48323611575324</v>
      </c>
      <c r="AE77">
        <f>'IDT-1'!F77</f>
        <v>0</v>
      </c>
      <c r="AF77" s="26"/>
      <c r="AG77">
        <f t="shared" si="5"/>
        <v>982.48323611575324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6.9207000000000001</v>
      </c>
      <c r="E78">
        <f>GT_NG!T78</f>
        <v>11.53442259761839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723.53513391337219</v>
      </c>
      <c r="P78" s="77">
        <v>37.21</v>
      </c>
      <c r="Q78" s="77">
        <v>23.51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255.17000000000002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-109</v>
      </c>
      <c r="AA78" s="117">
        <f>STOA!J78</f>
        <v>3.3</v>
      </c>
      <c r="AB78" s="117">
        <f>-STOA!P78</f>
        <v>0</v>
      </c>
      <c r="AC78">
        <f t="shared" si="3"/>
        <v>10.879274070048938</v>
      </c>
      <c r="AD78">
        <f t="shared" si="4"/>
        <v>976.30098244094165</v>
      </c>
      <c r="AE78">
        <f>'IDT-1'!F78</f>
        <v>0</v>
      </c>
      <c r="AF78" s="26"/>
      <c r="AG78">
        <f t="shared" si="5"/>
        <v>976.30098244094165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6.9207000000000001</v>
      </c>
      <c r="E79">
        <f>GT_NG!T79</f>
        <v>11.850741439741171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709.45290980604329</v>
      </c>
      <c r="P79" s="77">
        <v>37.21</v>
      </c>
      <c r="Q79" s="77">
        <v>23.51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255.13000000000002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-95</v>
      </c>
      <c r="AA79" s="117">
        <f>STOA!J79</f>
        <v>3.3</v>
      </c>
      <c r="AB79" s="117">
        <f>-STOA!P79</f>
        <v>0</v>
      </c>
      <c r="AC79">
        <f t="shared" si="3"/>
        <v>10.722269593626343</v>
      </c>
      <c r="AD79">
        <f t="shared" si="4"/>
        <v>966.65208165215813</v>
      </c>
      <c r="AE79">
        <f>'IDT-1'!F79</f>
        <v>0</v>
      </c>
      <c r="AF79" s="26"/>
      <c r="AG79">
        <f t="shared" si="5"/>
        <v>966.65208165215813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6.9207000000000001</v>
      </c>
      <c r="E80">
        <f>GT_NG!T80</f>
        <v>11.850741439741171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686.8102343025472</v>
      </c>
      <c r="P80" s="77">
        <v>37.21</v>
      </c>
      <c r="Q80" s="77">
        <v>23.51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255.02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-81</v>
      </c>
      <c r="AA80" s="117">
        <f>STOA!J80</f>
        <v>3.3</v>
      </c>
      <c r="AB80" s="117">
        <f>-STOA!P80</f>
        <v>0</v>
      </c>
      <c r="AC80">
        <f t="shared" si="3"/>
        <v>10.397752263884842</v>
      </c>
      <c r="AD80">
        <f t="shared" si="4"/>
        <v>958.22392347840344</v>
      </c>
      <c r="AE80">
        <f>'IDT-1'!F80</f>
        <v>0</v>
      </c>
      <c r="AF80" s="26"/>
      <c r="AG80">
        <f t="shared" si="5"/>
        <v>958.22392347840344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6.9207000000000001</v>
      </c>
      <c r="E81">
        <f>GT_NG!T81</f>
        <v>11.850741439741171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673.08608346357073</v>
      </c>
      <c r="P81" s="77">
        <v>37.21</v>
      </c>
      <c r="Q81" s="77">
        <v>23.51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255.01000000000002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-76</v>
      </c>
      <c r="AA81" s="117">
        <f>STOA!J81</f>
        <v>3.3</v>
      </c>
      <c r="AB81" s="117">
        <f>-STOA!P81</f>
        <v>0</v>
      </c>
      <c r="AC81">
        <f t="shared" si="3"/>
        <v>10.365673011723803</v>
      </c>
      <c r="AD81">
        <f t="shared" si="4"/>
        <v>934.52185189158808</v>
      </c>
      <c r="AE81">
        <f>'IDT-1'!F81</f>
        <v>0</v>
      </c>
      <c r="AF81" s="26"/>
      <c r="AG81">
        <f t="shared" si="5"/>
        <v>934.52185189158808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6.9207000000000001</v>
      </c>
      <c r="E82">
        <f>GT_NG!T82</f>
        <v>11.850741439741171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657.24269797144302</v>
      </c>
      <c r="P82" s="77">
        <v>37.21</v>
      </c>
      <c r="Q82" s="77">
        <v>23.51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255.13000000000002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-92</v>
      </c>
      <c r="AA82" s="117">
        <f>STOA!J82</f>
        <v>3.3</v>
      </c>
      <c r="AB82" s="117">
        <f>-STOA!P82</f>
        <v>0</v>
      </c>
      <c r="AC82">
        <f t="shared" si="3"/>
        <v>10.324966622137227</v>
      </c>
      <c r="AD82">
        <f t="shared" si="4"/>
        <v>907.83917278904687</v>
      </c>
      <c r="AE82">
        <f>'IDT-1'!F82</f>
        <v>0</v>
      </c>
      <c r="AF82" s="26"/>
      <c r="AG82">
        <f t="shared" si="5"/>
        <v>907.83917278904687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6.9207000000000001</v>
      </c>
      <c r="E83">
        <f>GT_NG!T83</f>
        <v>11.850741439741171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629.92404971131805</v>
      </c>
      <c r="P83" s="77">
        <v>37.21</v>
      </c>
      <c r="Q83" s="77">
        <v>23.51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254.92000000000002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-112</v>
      </c>
      <c r="AA83" s="117">
        <f>STOA!J83</f>
        <v>3.2199999999999998</v>
      </c>
      <c r="AB83" s="117">
        <f>-STOA!P83</f>
        <v>0</v>
      </c>
      <c r="AC83">
        <f t="shared" si="3"/>
        <v>9.9932292422261746</v>
      </c>
      <c r="AD83">
        <f t="shared" si="4"/>
        <v>890.56226190883297</v>
      </c>
      <c r="AE83">
        <f>'IDT-1'!F83</f>
        <v>0</v>
      </c>
      <c r="AF83" s="26"/>
      <c r="AG83">
        <f t="shared" si="5"/>
        <v>890.56226190883297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6.9207000000000001</v>
      </c>
      <c r="E84">
        <f>GT_NG!T84</f>
        <v>11.850741439741171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625.14674374993206</v>
      </c>
      <c r="P84" s="77">
        <v>37.21</v>
      </c>
      <c r="Q84" s="77">
        <v>23.51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255.04000000000002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-131</v>
      </c>
      <c r="AA84" s="117">
        <f>STOA!J84</f>
        <v>3.2199999999999998</v>
      </c>
      <c r="AB84" s="117">
        <f>-STOA!P84</f>
        <v>0</v>
      </c>
      <c r="AC84">
        <f t="shared" si="3"/>
        <v>10.120929372687689</v>
      </c>
      <c r="AD84">
        <f t="shared" si="4"/>
        <v>866.77725581698564</v>
      </c>
      <c r="AE84">
        <f>'IDT-1'!F84</f>
        <v>0</v>
      </c>
      <c r="AF84" s="26"/>
      <c r="AG84">
        <f t="shared" si="5"/>
        <v>866.77725581698564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6.9207000000000001</v>
      </c>
      <c r="E85">
        <f>GT_NG!T85</f>
        <v>11.850741439741171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620.42042382783222</v>
      </c>
      <c r="P85" s="77">
        <v>37.21</v>
      </c>
      <c r="Q85" s="77">
        <v>23.51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255.28000000000003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-68</v>
      </c>
      <c r="AA85" s="117">
        <f>STOA!J85</f>
        <v>3.2199999999999998</v>
      </c>
      <c r="AB85" s="117">
        <f>-STOA!P85</f>
        <v>0</v>
      </c>
      <c r="AC85">
        <f t="shared" si="3"/>
        <v>9.6109089986968588</v>
      </c>
      <c r="AD85">
        <f t="shared" si="4"/>
        <v>915.80095626887646</v>
      </c>
      <c r="AE85">
        <f>'IDT-1'!F85</f>
        <v>-77</v>
      </c>
      <c r="AF85" s="26"/>
      <c r="AG85">
        <f t="shared" si="5"/>
        <v>838.80095626887646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6.9207000000000001</v>
      </c>
      <c r="E86">
        <f>GT_NG!T86</f>
        <v>11.850741439741171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618.98955802263208</v>
      </c>
      <c r="P86" s="77">
        <v>37.21</v>
      </c>
      <c r="Q86" s="77">
        <v>23.51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255.28000000000003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-126</v>
      </c>
      <c r="AA86" s="117">
        <f>STOA!J86</f>
        <v>3.2199999999999998</v>
      </c>
      <c r="AB86" s="117">
        <f>-STOA!P86</f>
        <v>0</v>
      </c>
      <c r="AC86">
        <f t="shared" si="3"/>
        <v>10.113248775898427</v>
      </c>
      <c r="AD86">
        <f t="shared" si="4"/>
        <v>855.86775068647489</v>
      </c>
      <c r="AE86">
        <f>'IDT-1'!F86</f>
        <v>-55</v>
      </c>
      <c r="AF86" s="26"/>
      <c r="AG86">
        <f t="shared" si="5"/>
        <v>800.86775068647489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6.9207000000000001</v>
      </c>
      <c r="E87">
        <f>GT_NG!T87</f>
        <v>11.850741439741171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546.94436392909586</v>
      </c>
      <c r="P87" s="77">
        <v>37.21</v>
      </c>
      <c r="Q87" s="77">
        <v>23.51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206.03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-93.4</v>
      </c>
      <c r="AA87" s="117">
        <f>STOA!J87</f>
        <v>3.25</v>
      </c>
      <c r="AB87" s="117">
        <f>-STOA!P87</f>
        <v>0</v>
      </c>
      <c r="AC87">
        <f t="shared" si="3"/>
        <v>8.7744443656961302</v>
      </c>
      <c r="AD87">
        <f t="shared" si="4"/>
        <v>766.54136100314088</v>
      </c>
      <c r="AE87">
        <f>'IDT-1'!F87</f>
        <v>0</v>
      </c>
      <c r="AF87" s="26"/>
      <c r="AG87">
        <f t="shared" si="5"/>
        <v>766.54136100314088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-17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6.9207000000000001</v>
      </c>
      <c r="E88">
        <f>GT_NG!T88</f>
        <v>11.850741439741171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447.65280923030582</v>
      </c>
      <c r="P88" s="77">
        <v>37.21</v>
      </c>
      <c r="Q88" s="77">
        <v>23.51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204.23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-60.1</v>
      </c>
      <c r="AA88" s="117">
        <f>STOA!J88</f>
        <v>3.25</v>
      </c>
      <c r="AB88" s="117">
        <f>-STOA!P88</f>
        <v>0</v>
      </c>
      <c r="AC88">
        <f t="shared" si="3"/>
        <v>7.4382688699803534</v>
      </c>
      <c r="AD88">
        <f t="shared" si="4"/>
        <v>717.08598180006663</v>
      </c>
      <c r="AE88">
        <f>'IDT-1'!F88</f>
        <v>0</v>
      </c>
      <c r="AF88" s="26"/>
      <c r="AG88">
        <f t="shared" si="5"/>
        <v>717.08598180006663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6.9207000000000001</v>
      </c>
      <c r="E89">
        <f>GT_NG!T89</f>
        <v>11.850741439741171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452.28367740355304</v>
      </c>
      <c r="P89" s="77">
        <v>37.21</v>
      </c>
      <c r="Q89" s="77">
        <v>23.51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204.04999999999998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-67</v>
      </c>
      <c r="AA89" s="117">
        <f>STOA!J89</f>
        <v>3.25</v>
      </c>
      <c r="AB89" s="117">
        <f>-STOA!P89</f>
        <v>0</v>
      </c>
      <c r="AC89">
        <f t="shared" si="3"/>
        <v>7.538695589808075</v>
      </c>
      <c r="AD89">
        <f t="shared" si="4"/>
        <v>714.53642325348608</v>
      </c>
      <c r="AE89">
        <f>'IDT-1'!F89</f>
        <v>0</v>
      </c>
      <c r="AF89" s="26"/>
      <c r="AG89">
        <f t="shared" si="5"/>
        <v>714.53642325348608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6.9207000000000001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470.07623409872946</v>
      </c>
      <c r="P90" s="77">
        <v>37.21</v>
      </c>
      <c r="Q90" s="77">
        <v>23.51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204.09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-80</v>
      </c>
      <c r="AA90" s="117">
        <f>STOA!J90</f>
        <v>3.25</v>
      </c>
      <c r="AB90" s="117">
        <f>-STOA!P90</f>
        <v>0</v>
      </c>
      <c r="AC90">
        <f t="shared" si="3"/>
        <v>7.813821355808197</v>
      </c>
      <c r="AD90">
        <f t="shared" si="4"/>
        <v>719.41017342062037</v>
      </c>
      <c r="AE90">
        <f>'IDT-1'!F90</f>
        <v>0</v>
      </c>
      <c r="AF90" s="26"/>
      <c r="AG90">
        <f t="shared" si="5"/>
        <v>719.41017342062037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6.9207000000000001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50.000000000000007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467.82619576258992</v>
      </c>
      <c r="P91" s="77">
        <v>37.21</v>
      </c>
      <c r="Q91" s="77">
        <v>23.51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204.07999999999998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-92</v>
      </c>
      <c r="AA91" s="117">
        <f>STOA!J91</f>
        <v>3.25</v>
      </c>
      <c r="AB91" s="117">
        <f>-STOA!P91</f>
        <v>0</v>
      </c>
      <c r="AC91">
        <f t="shared" si="3"/>
        <v>7.9004705487165126</v>
      </c>
      <c r="AD91">
        <f t="shared" si="4"/>
        <v>705.06348589157244</v>
      </c>
      <c r="AE91">
        <f>'IDT-1'!F91</f>
        <v>0</v>
      </c>
      <c r="AF91" s="26"/>
      <c r="AG91">
        <f t="shared" si="5"/>
        <v>705.06348589157244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6.9207000000000001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50.000000000000007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464.87828604245237</v>
      </c>
      <c r="P92" s="77">
        <v>37.21</v>
      </c>
      <c r="Q92" s="77">
        <v>23.51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204.04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-108</v>
      </c>
      <c r="AA92" s="117">
        <f>STOA!J92</f>
        <v>3.25</v>
      </c>
      <c r="AB92" s="117">
        <f>-STOA!P92</f>
        <v>0</v>
      </c>
      <c r="AC92">
        <f t="shared" si="3"/>
        <v>8.0162269835344269</v>
      </c>
      <c r="AD92">
        <f t="shared" si="4"/>
        <v>685.95981973661685</v>
      </c>
      <c r="AE92">
        <f>'IDT-1'!F92</f>
        <v>0</v>
      </c>
      <c r="AF92" s="26"/>
      <c r="AG92">
        <f t="shared" si="5"/>
        <v>685.95981973661685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6.9207000000000001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54.780000000000008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464.28516340845238</v>
      </c>
      <c r="P93" s="77">
        <v>37.21</v>
      </c>
      <c r="Q93" s="77">
        <v>23.51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203.58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-124</v>
      </c>
      <c r="AA93" s="117">
        <f>STOA!J93</f>
        <v>3.25</v>
      </c>
      <c r="AB93" s="117">
        <f>-STOA!P93</f>
        <v>0</v>
      </c>
      <c r="AC93">
        <f t="shared" si="3"/>
        <v>8.1910735447103526</v>
      </c>
      <c r="AD93">
        <f t="shared" si="4"/>
        <v>673.51185054144116</v>
      </c>
      <c r="AE93">
        <f>'IDT-1'!F93</f>
        <v>0</v>
      </c>
      <c r="AF93" s="26"/>
      <c r="AG93">
        <f t="shared" si="5"/>
        <v>673.51185054144116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6.9207000000000001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54.780000000000008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464.29262270555785</v>
      </c>
      <c r="P94" s="77">
        <v>37.21</v>
      </c>
      <c r="Q94" s="77">
        <v>23.51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205.53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-142</v>
      </c>
      <c r="AA94" s="117">
        <f>STOA!J94</f>
        <v>3.25</v>
      </c>
      <c r="AB94" s="117">
        <f>-STOA!P94</f>
        <v>0</v>
      </c>
      <c r="AC94">
        <f t="shared" si="3"/>
        <v>8.3681054819243954</v>
      </c>
      <c r="AD94">
        <f t="shared" si="4"/>
        <v>657.29227790133245</v>
      </c>
      <c r="AE94">
        <f>'IDT-1'!F94</f>
        <v>0</v>
      </c>
      <c r="AF94" s="26"/>
      <c r="AG94">
        <f t="shared" si="5"/>
        <v>657.29227790133245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6.9207000000000001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58.477295472413644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388.78557806997412</v>
      </c>
      <c r="P95" s="77">
        <v>37.21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205.53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-47</v>
      </c>
      <c r="AA95" s="117">
        <f>STOA!J95</f>
        <v>3.25</v>
      </c>
      <c r="AB95" s="117">
        <f>-STOA!P95</f>
        <v>0</v>
      </c>
      <c r="AC95">
        <f t="shared" si="3"/>
        <v>6.8864494875128726</v>
      </c>
      <c r="AD95">
        <f t="shared" si="4"/>
        <v>651.11418473257379</v>
      </c>
      <c r="AE95">
        <f>'IDT-1'!F95</f>
        <v>0</v>
      </c>
      <c r="AF95" s="26"/>
      <c r="AG95">
        <f t="shared" si="5"/>
        <v>651.11418473257379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6.9207000000000001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58.477295472413644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384.58650044012342</v>
      </c>
      <c r="P96" s="77">
        <v>37.21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205.58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-70</v>
      </c>
      <c r="AA96" s="117">
        <f>STOA!J96</f>
        <v>3.25</v>
      </c>
      <c r="AB96" s="117">
        <f>-STOA!P96</f>
        <v>0</v>
      </c>
      <c r="AC96">
        <f t="shared" si="3"/>
        <v>7.0541345373806799</v>
      </c>
      <c r="AD96">
        <f t="shared" si="4"/>
        <v>623.79742205285538</v>
      </c>
      <c r="AE96">
        <f>'IDT-1'!F96</f>
        <v>0</v>
      </c>
      <c r="AF96" s="26"/>
      <c r="AG96">
        <f t="shared" si="5"/>
        <v>623.79742205285538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6.9207000000000001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58.477295472413644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384.28526548532346</v>
      </c>
      <c r="P97" s="77">
        <v>37.21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205.53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-90</v>
      </c>
      <c r="AA97" s="117">
        <f>STOA!J97</f>
        <v>3.25</v>
      </c>
      <c r="AB97" s="117">
        <f>-STOA!P97</f>
        <v>0</v>
      </c>
      <c r="AC97">
        <f t="shared" si="3"/>
        <v>7.2286062202223462</v>
      </c>
      <c r="AD97">
        <f t="shared" si="4"/>
        <v>603.27171541521375</v>
      </c>
      <c r="AE97">
        <f>'IDT-1'!F97</f>
        <v>0</v>
      </c>
      <c r="AF97" s="26"/>
      <c r="AG97">
        <f t="shared" si="5"/>
        <v>603.27171541521375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6.9207000000000001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58.477295472413644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383.9607502397235</v>
      </c>
      <c r="P98" s="77">
        <v>37.21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205.58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-110</v>
      </c>
      <c r="AA98" s="117">
        <f>STOA!J98</f>
        <v>3.25</v>
      </c>
      <c r="AB98" s="117">
        <f>-STOA!P98</f>
        <v>0</v>
      </c>
      <c r="AC98">
        <f t="shared" si="3"/>
        <v>7.4037530365049742</v>
      </c>
      <c r="AD98">
        <f t="shared" si="4"/>
        <v>582.82205335333117</v>
      </c>
      <c r="AE98">
        <f>'IDT-1'!F98</f>
        <v>0</v>
      </c>
      <c r="AF98" s="26"/>
      <c r="AG98">
        <f t="shared" si="5"/>
        <v>582.82205335333117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0.17098642500000011</v>
      </c>
      <c r="E99">
        <f t="shared" si="6"/>
        <v>0.27805982897312942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1.2605797173034217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12.831232108809324</v>
      </c>
      <c r="P99" s="77">
        <f t="shared" si="6"/>
        <v>0.77173613323701051</v>
      </c>
      <c r="Q99" s="77">
        <f t="shared" si="6"/>
        <v>0.45729249999999988</v>
      </c>
      <c r="R99" s="80">
        <f>SUM(R3:R98)/4000</f>
        <v>0.17162750000000004</v>
      </c>
      <c r="S99" s="80">
        <f t="shared" si="6"/>
        <v>0</v>
      </c>
      <c r="T99" s="78">
        <f t="shared" si="6"/>
        <v>0.80532000000000015</v>
      </c>
      <c r="U99" s="78">
        <f t="shared" si="6"/>
        <v>6.4539450000000009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-2.0438974999999999</v>
      </c>
      <c r="AA99" s="117">
        <f t="shared" si="6"/>
        <v>7.966000000000005E-2</v>
      </c>
      <c r="AB99" s="117">
        <f t="shared" si="6"/>
        <v>0</v>
      </c>
      <c r="AC99">
        <f t="shared" si="6"/>
        <v>0.22576891866239074</v>
      </c>
      <c r="AD99">
        <f t="shared" si="6"/>
        <v>20.726207794660496</v>
      </c>
      <c r="AE99">
        <f t="shared" si="6"/>
        <v>-0.20793750000000003</v>
      </c>
      <c r="AG99">
        <f t="shared" si="6"/>
        <v>20.518270294660496</v>
      </c>
      <c r="AI99">
        <f t="shared" si="6"/>
        <v>0</v>
      </c>
      <c r="AJ99">
        <f t="shared" si="6"/>
        <v>0</v>
      </c>
      <c r="AK99">
        <f t="shared" si="6"/>
        <v>1.2934999999999999E-2</v>
      </c>
      <c r="AL99">
        <f t="shared" si="6"/>
        <v>-0.29749999999999999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44968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1.1663999999999999</v>
      </c>
      <c r="E3">
        <f>GT_NG!S3</f>
        <v>2.04777568077649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19.506147795225218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80.678391624279996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0.93384469288247907</v>
      </c>
      <c r="AD3">
        <f>SUM(B3:AB3,AI3:AR3)-AC3</f>
        <v>105.18487040739923</v>
      </c>
      <c r="AE3">
        <f>'IDT-1'!E3</f>
        <v>0</v>
      </c>
      <c r="AF3" s="26"/>
      <c r="AG3">
        <f>SUM(AD3:AF3)+AT3</f>
        <v>105.18487040739923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1.1663999999999999</v>
      </c>
      <c r="E4">
        <f>GT_NG!S4</f>
        <v>2.04777568077649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19.506147795225218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80.668489939311243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0.93375755805475402</v>
      </c>
      <c r="AD4">
        <f t="shared" ref="AD4:AD67" si="1">SUM(B4:AB4,AI4:AR4)-AC4</f>
        <v>105.1750558572582</v>
      </c>
      <c r="AE4">
        <f>'IDT-1'!E4</f>
        <v>0</v>
      </c>
      <c r="AF4" s="26"/>
      <c r="AG4">
        <f t="shared" ref="AG4:AG67" si="2">SUM(AD4:AF4)+AT4</f>
        <v>105.1750558572582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1.1663999999999999</v>
      </c>
      <c r="E5">
        <f>GT_NG!S5</f>
        <v>2.04777568077649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19.62909217037414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80.808232841741301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1.1136317565413554</v>
      </c>
      <c r="AD5">
        <f t="shared" si="1"/>
        <v>85.257868936350576</v>
      </c>
      <c r="AE5">
        <f>'IDT-1'!E5</f>
        <v>0</v>
      </c>
      <c r="AF5" s="26"/>
      <c r="AG5">
        <f t="shared" si="2"/>
        <v>85.257868936350576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1.1663999999999999</v>
      </c>
      <c r="E6">
        <f>GT_NG!S6</f>
        <v>2.04777568077649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19.62909217037414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80.818189694278914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1.1137193768436864</v>
      </c>
      <c r="AD6">
        <f t="shared" si="1"/>
        <v>85.267738168585851</v>
      </c>
      <c r="AE6">
        <f>'IDT-1'!E6</f>
        <v>0</v>
      </c>
      <c r="AF6" s="26"/>
      <c r="AG6">
        <f t="shared" si="2"/>
        <v>85.267738168585851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1.1663999999999999</v>
      </c>
      <c r="E7">
        <f>GT_NG!S7</f>
        <v>2.04777568077649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19.62909217037414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80.848343785396025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1.1583753704564936</v>
      </c>
      <c r="AD7">
        <f t="shared" si="1"/>
        <v>80.253236266090155</v>
      </c>
      <c r="AE7">
        <f>'IDT-1'!E7</f>
        <v>0</v>
      </c>
      <c r="AF7" s="26"/>
      <c r="AG7">
        <f t="shared" si="2"/>
        <v>80.253236266090155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1.1663999999999999</v>
      </c>
      <c r="E8">
        <f>GT_NG!S8</f>
        <v>2.04777568077649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19.62909217037414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80.848669344991777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1.1583782353809362</v>
      </c>
      <c r="AD8">
        <f t="shared" si="1"/>
        <v>80.253558960761467</v>
      </c>
      <c r="AE8">
        <f>'IDT-1'!E8</f>
        <v>0</v>
      </c>
      <c r="AF8" s="26"/>
      <c r="AG8">
        <f t="shared" si="2"/>
        <v>80.253558960761467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1.1663999999999999</v>
      </c>
      <c r="E9">
        <f>GT_NG!S9</f>
        <v>2.04777568077649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19.62909217037414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80.848712492454155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1.1583786150786051</v>
      </c>
      <c r="AD9">
        <f t="shared" si="1"/>
        <v>80.253601728526178</v>
      </c>
      <c r="AE9">
        <f>'IDT-1'!E9</f>
        <v>0</v>
      </c>
      <c r="AF9" s="26"/>
      <c r="AG9">
        <f t="shared" si="2"/>
        <v>80.253601728526178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1.1663999999999999</v>
      </c>
      <c r="E10">
        <f>GT_NG!S10</f>
        <v>2.04777568077649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19.62909217037414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80.848669344991777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1.1583782353809362</v>
      </c>
      <c r="AD10">
        <f t="shared" si="1"/>
        <v>80.253558960761467</v>
      </c>
      <c r="AE10">
        <f>'IDT-1'!E10</f>
        <v>0</v>
      </c>
      <c r="AF10" s="26"/>
      <c r="AG10">
        <f t="shared" si="2"/>
        <v>80.253558960761467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1.1663999999999999</v>
      </c>
      <c r="E11">
        <f>GT_NG!S11</f>
        <v>2.04777568077649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19.62909217037414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80.828596129529529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1.1582015910848684</v>
      </c>
      <c r="AD11">
        <f t="shared" si="1"/>
        <v>80.233662389595281</v>
      </c>
      <c r="AE11">
        <f>'IDT-1'!E11</f>
        <v>0</v>
      </c>
      <c r="AF11" s="26"/>
      <c r="AG11">
        <f t="shared" si="2"/>
        <v>80.233662389595281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1.1663999999999999</v>
      </c>
      <c r="E12">
        <f>GT_NG!S12</f>
        <v>1.9982151523321654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19.62909217037414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80.828552982067166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1.1577650787368896</v>
      </c>
      <c r="AD12">
        <f t="shared" si="1"/>
        <v>80.184495226036589</v>
      </c>
      <c r="AE12">
        <f>'IDT-1'!E12</f>
        <v>0</v>
      </c>
      <c r="AF12" s="26"/>
      <c r="AG12">
        <f t="shared" si="2"/>
        <v>80.184495226036589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1.1663999999999999</v>
      </c>
      <c r="E13">
        <f>GT_NG!S13</f>
        <v>1.8597249932596391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19.62909217037414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80.828596129529529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1.1565467450347202</v>
      </c>
      <c r="AD13">
        <f t="shared" si="1"/>
        <v>80.04726654812859</v>
      </c>
      <c r="AE13">
        <f>'IDT-1'!E13</f>
        <v>0</v>
      </c>
      <c r="AF13" s="26"/>
      <c r="AG13">
        <f t="shared" si="2"/>
        <v>80.04726654812859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1.1663999999999999</v>
      </c>
      <c r="E14">
        <f>GT_NG!S14</f>
        <v>1.9058506335939609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19.62909217037414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80.848669344991777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1.1571292949657299</v>
      </c>
      <c r="AD14">
        <f t="shared" si="1"/>
        <v>80.112882853994151</v>
      </c>
      <c r="AE14">
        <f>'IDT-1'!E14</f>
        <v>0</v>
      </c>
      <c r="AF14" s="26"/>
      <c r="AG14">
        <f t="shared" si="2"/>
        <v>80.112882853994151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1.1663999999999999</v>
      </c>
      <c r="E15">
        <f>GT_NG!S15</f>
        <v>2.04777568077649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19.62909217037414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80.868307962965716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1.158551055219107</v>
      </c>
      <c r="AD15">
        <f t="shared" si="1"/>
        <v>80.273024758897236</v>
      </c>
      <c r="AE15">
        <f>'IDT-1'!E15</f>
        <v>0</v>
      </c>
      <c r="AF15" s="26"/>
      <c r="AG15">
        <f t="shared" si="2"/>
        <v>80.273024758897236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1.1663999999999999</v>
      </c>
      <c r="E16">
        <f>GT_NG!S16</f>
        <v>2.04777568077649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19.62909217037414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80.868264815503352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1.1585506755214381</v>
      </c>
      <c r="AD16">
        <f t="shared" si="1"/>
        <v>80.272981991132539</v>
      </c>
      <c r="AE16">
        <f>'IDT-1'!E16</f>
        <v>0</v>
      </c>
      <c r="AF16" s="26"/>
      <c r="AG16">
        <f t="shared" si="2"/>
        <v>80.272981991132539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1.1663999999999999</v>
      </c>
      <c r="E17">
        <f>GT_NG!S17</f>
        <v>2.04777568077649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19.62909217037414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80.848832824536572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1.1583796740009304</v>
      </c>
      <c r="AD17">
        <f t="shared" si="1"/>
        <v>80.253721001686273</v>
      </c>
      <c r="AE17">
        <f>'IDT-1'!E17</f>
        <v>0</v>
      </c>
      <c r="AF17" s="26"/>
      <c r="AG17">
        <f t="shared" si="2"/>
        <v>80.253721001686273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1.1663999999999999</v>
      </c>
      <c r="E18">
        <f>GT_NG!S18</f>
        <v>2.04777568077649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19.62909217037414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80.848789677074208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1.1583792943032616</v>
      </c>
      <c r="AD18">
        <f t="shared" si="1"/>
        <v>80.253678233921576</v>
      </c>
      <c r="AE18">
        <f>'IDT-1'!E18</f>
        <v>0</v>
      </c>
      <c r="AF18" s="26"/>
      <c r="AG18">
        <f t="shared" si="2"/>
        <v>80.253678233921576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2.04777568077649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19.62909217037414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80.868812213436939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1.1572724526232536</v>
      </c>
      <c r="AD19">
        <f t="shared" si="1"/>
        <v>80.129007611964312</v>
      </c>
      <c r="AE19">
        <f>'IDT-1'!E19</f>
        <v>0</v>
      </c>
      <c r="AF19" s="26"/>
      <c r="AG19">
        <f t="shared" si="2"/>
        <v>80.129007611964312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2.04777568077649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19.62909217037414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80.86862593772527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1.1572708133969911</v>
      </c>
      <c r="AD20">
        <f t="shared" si="1"/>
        <v>80.128822975478911</v>
      </c>
      <c r="AE20">
        <f>'IDT-1'!E20</f>
        <v>0</v>
      </c>
      <c r="AF20" s="26"/>
      <c r="AG20">
        <f t="shared" si="2"/>
        <v>80.128822975478911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2.04777568077649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19.62909217037414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80.859083725538923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1.1571868419297511</v>
      </c>
      <c r="AD21">
        <f t="shared" si="1"/>
        <v>80.119364734759799</v>
      </c>
      <c r="AE21">
        <f>'IDT-1'!E21</f>
        <v>0</v>
      </c>
      <c r="AF21" s="26"/>
      <c r="AG21">
        <f t="shared" si="2"/>
        <v>80.119364734759799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2.04777568077649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19.62909217037414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80.849062832145449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1.1570986580678886</v>
      </c>
      <c r="AD22">
        <f t="shared" si="1"/>
        <v>80.109432025228188</v>
      </c>
      <c r="AE22">
        <f>'IDT-1'!E22</f>
        <v>0</v>
      </c>
      <c r="AF22" s="26"/>
      <c r="AG22">
        <f t="shared" si="2"/>
        <v>80.109432025228188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2.04777568077649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18.259169886802749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80.689068489224709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1.1436353917547577</v>
      </c>
      <c r="AD23">
        <f t="shared" si="1"/>
        <v>78.592978665049188</v>
      </c>
      <c r="AE23">
        <f>'IDT-1'!E23</f>
        <v>0</v>
      </c>
      <c r="AF23" s="26"/>
      <c r="AG23">
        <f t="shared" si="2"/>
        <v>78.592978665049188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2.04777568077649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18.259169886802749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80.649078388451997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1.143283478867958</v>
      </c>
      <c r="AD24">
        <f t="shared" si="1"/>
        <v>78.553340477163275</v>
      </c>
      <c r="AE24">
        <f>'IDT-1'!E24</f>
        <v>0</v>
      </c>
      <c r="AF24" s="26"/>
      <c r="AG24">
        <f t="shared" si="2"/>
        <v>78.553340477163275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2.04777568077649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17.491180104233511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79.423003843262634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1.1257357127836822</v>
      </c>
      <c r="AD25">
        <f t="shared" si="1"/>
        <v>76.576823915488959</v>
      </c>
      <c r="AE25">
        <f>'IDT-1'!E25</f>
        <v>0</v>
      </c>
      <c r="AF25" s="26"/>
      <c r="AG25">
        <f t="shared" si="2"/>
        <v>76.576823915488959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2.04777568077649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11.58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79.850590856903182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1.0774800935864641</v>
      </c>
      <c r="AD26">
        <f t="shared" si="1"/>
        <v>71.141486444093218</v>
      </c>
      <c r="AE26">
        <f>'IDT-1'!E26</f>
        <v>0</v>
      </c>
      <c r="AF26" s="26"/>
      <c r="AG26">
        <f t="shared" si="2"/>
        <v>71.141486444093218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2.04777568077649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88.954040643155523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1.080914538872555</v>
      </c>
      <c r="AD27">
        <f t="shared" si="1"/>
        <v>101.66150178505947</v>
      </c>
      <c r="AE27">
        <f>'IDT-1'!E27</f>
        <v>0</v>
      </c>
      <c r="AF27" s="26"/>
      <c r="AG27">
        <f t="shared" si="2"/>
        <v>101.66150178505947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2.04777568077649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89.992657332955531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1.0900543657427952</v>
      </c>
      <c r="AD28">
        <f t="shared" si="1"/>
        <v>102.69097864798923</v>
      </c>
      <c r="AE28">
        <f>'IDT-1'!E28</f>
        <v>0</v>
      </c>
      <c r="AF28" s="26"/>
      <c r="AG28">
        <f t="shared" si="2"/>
        <v>102.69097864798923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2.04777568077649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91.748373377855529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1.1055046669379152</v>
      </c>
      <c r="AD29">
        <f t="shared" si="1"/>
        <v>104.43124439169411</v>
      </c>
      <c r="AE29">
        <f>'IDT-1'!E29</f>
        <v>0</v>
      </c>
      <c r="AF29" s="26"/>
      <c r="AG29">
        <f t="shared" si="2"/>
        <v>104.43124439169411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2.04777568077649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93.44904965255553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1.120470618155275</v>
      </c>
      <c r="AD30">
        <f t="shared" si="1"/>
        <v>106.11695471517675</v>
      </c>
      <c r="AE30">
        <f>'IDT-1'!E30</f>
        <v>0</v>
      </c>
      <c r="AF30" s="26"/>
      <c r="AG30">
        <f t="shared" si="2"/>
        <v>106.11695471517675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2.04777568077649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95.147502401255522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1.0466357271218818</v>
      </c>
      <c r="AD31">
        <f t="shared" si="1"/>
        <v>117.88924235491014</v>
      </c>
      <c r="AE31">
        <f>'IDT-1'!E31</f>
        <v>0</v>
      </c>
      <c r="AF31" s="26"/>
      <c r="AG31">
        <f t="shared" si="2"/>
        <v>117.88924235491014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2.04777568077649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96.200423975855514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1.0559014369783617</v>
      </c>
      <c r="AD32">
        <f t="shared" si="1"/>
        <v>118.93289821965365</v>
      </c>
      <c r="AE32">
        <f>'IDT-1'!E32</f>
        <v>0</v>
      </c>
      <c r="AF32" s="26"/>
      <c r="AG32">
        <f t="shared" si="2"/>
        <v>118.93289821965365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2.04777568077649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96.21042397585552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1.0559894369783618</v>
      </c>
      <c r="AD33">
        <f t="shared" si="1"/>
        <v>118.94281021965364</v>
      </c>
      <c r="AE33">
        <f>'IDT-1'!E33</f>
        <v>0</v>
      </c>
      <c r="AF33" s="26"/>
      <c r="AG33">
        <f t="shared" si="2"/>
        <v>118.94281021965364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1.1663999999999999</v>
      </c>
      <c r="E34">
        <f>GT_NG!S34</f>
        <v>2.04777568077649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96.22042397585551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1.0573604769783618</v>
      </c>
      <c r="AD34">
        <f t="shared" si="1"/>
        <v>119.09723917965364</v>
      </c>
      <c r="AE34">
        <f>'IDT-1'!E34</f>
        <v>0</v>
      </c>
      <c r="AF34" s="26"/>
      <c r="AG34">
        <f t="shared" si="2"/>
        <v>119.09723917965364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1.1663999999999999</v>
      </c>
      <c r="E35">
        <f>GT_NG!S35</f>
        <v>2.04777568077649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96.240423975855521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1.0575364769783617</v>
      </c>
      <c r="AD35">
        <f t="shared" si="1"/>
        <v>119.11706317965366</v>
      </c>
      <c r="AE35">
        <f>'IDT-1'!E35</f>
        <v>0</v>
      </c>
      <c r="AF35" s="26"/>
      <c r="AG35">
        <f t="shared" si="2"/>
        <v>119.11706317965366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1.1663999999999999</v>
      </c>
      <c r="E36">
        <f>GT_NG!S36</f>
        <v>2.04777568077649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96.240423975855521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1.0575364769783617</v>
      </c>
      <c r="AD36">
        <f t="shared" si="1"/>
        <v>119.11706317965366</v>
      </c>
      <c r="AE36">
        <f>'IDT-1'!E36</f>
        <v>0</v>
      </c>
      <c r="AF36" s="26"/>
      <c r="AG36">
        <f t="shared" si="2"/>
        <v>119.11706317965366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1.1663999999999999</v>
      </c>
      <c r="E37">
        <f>GT_NG!S37</f>
        <v>2.04777568077649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95.930716975855532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1.0548110553783618</v>
      </c>
      <c r="AD37">
        <f t="shared" si="1"/>
        <v>118.81008160125366</v>
      </c>
      <c r="AE37">
        <f>'IDT-1'!E37</f>
        <v>0</v>
      </c>
      <c r="AF37" s="26"/>
      <c r="AG37">
        <f t="shared" si="2"/>
        <v>118.81008160125366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1.1663999999999999</v>
      </c>
      <c r="E38">
        <f>GT_NG!S38</f>
        <v>2.04777568077649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94.082882741255531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1.0385501141138818</v>
      </c>
      <c r="AD38">
        <f t="shared" si="1"/>
        <v>116.97850830791813</v>
      </c>
      <c r="AE38">
        <f>'IDT-1'!E38</f>
        <v>0</v>
      </c>
      <c r="AF38" s="26"/>
      <c r="AG38">
        <f t="shared" si="2"/>
        <v>116.97850830791813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1.1663999999999999</v>
      </c>
      <c r="E39">
        <f>GT_NG!S39</f>
        <v>2.0314370450256134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91.835387302855523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1.0186283742613542</v>
      </c>
      <c r="AD39">
        <f t="shared" si="1"/>
        <v>114.73459597361979</v>
      </c>
      <c r="AE39">
        <f>'IDT-1'!E39</f>
        <v>0</v>
      </c>
      <c r="AF39" s="26"/>
      <c r="AG39">
        <f t="shared" si="2"/>
        <v>114.73459597361979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1.1663999999999999</v>
      </c>
      <c r="E40">
        <f>GT_NG!S40</f>
        <v>2.0314370450256134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90.854372887355524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1.0099954474049542</v>
      </c>
      <c r="AD40">
        <f t="shared" si="1"/>
        <v>113.76221448497618</v>
      </c>
      <c r="AE40">
        <f>'IDT-1'!E40</f>
        <v>0</v>
      </c>
      <c r="AF40" s="26"/>
      <c r="AG40">
        <f t="shared" si="2"/>
        <v>113.76221448497618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1.1663999999999999</v>
      </c>
      <c r="E41">
        <f>GT_NG!S41</f>
        <v>2.0314370450256134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89.639940646555516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0.99930844368591398</v>
      </c>
      <c r="AD41">
        <f t="shared" si="1"/>
        <v>112.5584692478952</v>
      </c>
      <c r="AE41">
        <f>'IDT-1'!E41</f>
        <v>0</v>
      </c>
      <c r="AF41" s="26"/>
      <c r="AG41">
        <f t="shared" si="2"/>
        <v>112.5584692478952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1.1663999999999999</v>
      </c>
      <c r="E42">
        <f>GT_NG!S42</f>
        <v>2.0314370450256134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89.090014245855542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0.99446909135975414</v>
      </c>
      <c r="AD42">
        <f t="shared" si="1"/>
        <v>112.01338219952139</v>
      </c>
      <c r="AE42">
        <f>'IDT-1'!E42</f>
        <v>0</v>
      </c>
      <c r="AF42" s="26"/>
      <c r="AG42">
        <f t="shared" si="2"/>
        <v>112.01338219952139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1.1663999999999999</v>
      </c>
      <c r="E43">
        <f>GT_NG!S43</f>
        <v>2.0314370450256134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88.238247217455523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0.98697354150983396</v>
      </c>
      <c r="AD43">
        <f t="shared" si="1"/>
        <v>111.16911072097129</v>
      </c>
      <c r="AE43">
        <f>'IDT-1'!E43</f>
        <v>0</v>
      </c>
      <c r="AF43" s="26"/>
      <c r="AG43">
        <f t="shared" si="2"/>
        <v>111.16911072097129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1.1663999999999999</v>
      </c>
      <c r="E44">
        <f>GT_NG!S44</f>
        <v>2.0314370450256134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88.051215604455521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0.98532766331543409</v>
      </c>
      <c r="AD44">
        <f t="shared" si="1"/>
        <v>110.98372498616571</v>
      </c>
      <c r="AE44">
        <f>'IDT-1'!E44</f>
        <v>0</v>
      </c>
      <c r="AF44" s="26"/>
      <c r="AG44">
        <f t="shared" si="2"/>
        <v>110.98372498616571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1.1663999999999999</v>
      </c>
      <c r="E45">
        <f>GT_NG!S45</f>
        <v>1.2953609662366181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87.447492080055525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0.97353742680737099</v>
      </c>
      <c r="AD45">
        <f t="shared" si="1"/>
        <v>109.65571561948478</v>
      </c>
      <c r="AE45">
        <f>'IDT-1'!E45</f>
        <v>0</v>
      </c>
      <c r="AF45" s="26"/>
      <c r="AG45">
        <f t="shared" si="2"/>
        <v>109.65571561948478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1.1663999999999999</v>
      </c>
      <c r="E46">
        <f>GT_NG!S46</f>
        <v>1.2953609662366181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87.447492080055525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0.97353742680737099</v>
      </c>
      <c r="AD46">
        <f t="shared" si="1"/>
        <v>109.65571561948478</v>
      </c>
      <c r="AE46">
        <f>'IDT-1'!E46</f>
        <v>0</v>
      </c>
      <c r="AF46" s="26"/>
      <c r="AG46">
        <f t="shared" si="2"/>
        <v>109.65571561948478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1.1663999999999999</v>
      </c>
      <c r="E47">
        <f>GT_NG!S47</f>
        <v>1.9703129327056215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87.001415466482328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0.97555152991285399</v>
      </c>
      <c r="AD47">
        <f t="shared" si="1"/>
        <v>109.8825768692751</v>
      </c>
      <c r="AE47">
        <f>'IDT-1'!E47</f>
        <v>0</v>
      </c>
      <c r="AF47" s="26"/>
      <c r="AG47">
        <f t="shared" si="2"/>
        <v>109.8825768692751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1.1663999999999999</v>
      </c>
      <c r="E48">
        <f>GT_NG!S48</f>
        <v>1.9703129327056215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87.001361625811995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0.97555105611495507</v>
      </c>
      <c r="AD48">
        <f t="shared" si="1"/>
        <v>109.88252350240266</v>
      </c>
      <c r="AE48">
        <f>'IDT-1'!E48</f>
        <v>0</v>
      </c>
      <c r="AF48" s="26"/>
      <c r="AG48">
        <f t="shared" si="2"/>
        <v>109.88252350240266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1.1663999999999999</v>
      </c>
      <c r="E49">
        <f>GT_NG!S49</f>
        <v>1.9703129327056215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86.993571135411997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0.97548249979943513</v>
      </c>
      <c r="AD49">
        <f t="shared" si="1"/>
        <v>109.87480156831818</v>
      </c>
      <c r="AE49">
        <f>'IDT-1'!E49</f>
        <v>0</v>
      </c>
      <c r="AF49" s="26"/>
      <c r="AG49">
        <f t="shared" si="2"/>
        <v>109.87480156831818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1.2635999999999998</v>
      </c>
      <c r="E50">
        <f>GT_NG!S50</f>
        <v>1.9703129327056215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86.555334748463991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0.97248137959429259</v>
      </c>
      <c r="AD50">
        <f t="shared" si="1"/>
        <v>109.53676630157531</v>
      </c>
      <c r="AE50">
        <f>'IDT-1'!E50</f>
        <v>0</v>
      </c>
      <c r="AF50" s="26"/>
      <c r="AG50">
        <f t="shared" si="2"/>
        <v>109.53676630157531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1.2635999999999998</v>
      </c>
      <c r="E51">
        <f>GT_NG!S51</f>
        <v>1.9703129327056215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86.414733272401676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0.97124408660494432</v>
      </c>
      <c r="AD51">
        <f t="shared" si="1"/>
        <v>109.39740211850236</v>
      </c>
      <c r="AE51">
        <f>'IDT-1'!E51</f>
        <v>0</v>
      </c>
      <c r="AF51" s="26"/>
      <c r="AG51">
        <f t="shared" si="2"/>
        <v>109.39740211850236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1.2635999999999998</v>
      </c>
      <c r="E52">
        <f>GT_NG!S52</f>
        <v>1.9703129327056215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86.51467340395061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0.97212355976257492</v>
      </c>
      <c r="AD52">
        <f t="shared" si="1"/>
        <v>109.49646277689365</v>
      </c>
      <c r="AE52">
        <f>'IDT-1'!E52</f>
        <v>0</v>
      </c>
      <c r="AF52" s="26"/>
      <c r="AG52">
        <f t="shared" si="2"/>
        <v>109.49646277689365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1.2635999999999998</v>
      </c>
      <c r="E53">
        <f>GT_NG!S53</f>
        <v>1.9703129327056215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86.53467340395062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0.97229955976257498</v>
      </c>
      <c r="AD53">
        <f t="shared" si="1"/>
        <v>109.51628677689366</v>
      </c>
      <c r="AE53">
        <f>'IDT-1'!E53</f>
        <v>0</v>
      </c>
      <c r="AF53" s="26"/>
      <c r="AG53">
        <f t="shared" si="2"/>
        <v>109.51628677689366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1.2635999999999998</v>
      </c>
      <c r="E54">
        <f>GT_NG!S54</f>
        <v>1.9703129327056215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86.454673403950608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0.97159555976257483</v>
      </c>
      <c r="AD54">
        <f t="shared" si="1"/>
        <v>109.43699077689365</v>
      </c>
      <c r="AE54">
        <f>'IDT-1'!E54</f>
        <v>0</v>
      </c>
      <c r="AF54" s="26"/>
      <c r="AG54">
        <f t="shared" si="2"/>
        <v>109.43699077689365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1.2635999999999998</v>
      </c>
      <c r="E55">
        <f>GT_NG!S55</f>
        <v>1.9703129327056215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18.390000000000004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80.597775503350604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0.92348685823729482</v>
      </c>
      <c r="AD55">
        <f t="shared" si="1"/>
        <v>104.01820157781893</v>
      </c>
      <c r="AE55">
        <f>'IDT-1'!E55</f>
        <v>0</v>
      </c>
      <c r="AF55" s="26"/>
      <c r="AG55">
        <f t="shared" si="2"/>
        <v>104.01820157781893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1.2635999999999998</v>
      </c>
      <c r="E56">
        <f>GT_NG!S56</f>
        <v>1.9703129327056215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18.390000000000004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80.707753904351776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0.92445466816610511</v>
      </c>
      <c r="AD56">
        <f t="shared" si="1"/>
        <v>104.12721216889129</v>
      </c>
      <c r="AE56">
        <f>'IDT-1'!E56</f>
        <v>0</v>
      </c>
      <c r="AF56" s="26"/>
      <c r="AG56">
        <f t="shared" si="2"/>
        <v>104.12721216889129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1.2635999999999998</v>
      </c>
      <c r="E57">
        <f>GT_NG!S57</f>
        <v>1.9703129327056215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18.390000000000004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80.887940461880348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0.92604030987235653</v>
      </c>
      <c r="AD57">
        <f t="shared" si="1"/>
        <v>104.30581308471361</v>
      </c>
      <c r="AE57">
        <f>'IDT-1'!E57</f>
        <v>0</v>
      </c>
      <c r="AF57" s="26"/>
      <c r="AG57">
        <f t="shared" si="2"/>
        <v>104.30581308471361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1.2635999999999998</v>
      </c>
      <c r="E58">
        <f>GT_NG!S58</f>
        <v>1.9703129327056215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18.390000000000004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81.087391130056986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0.92779547575231103</v>
      </c>
      <c r="AD58">
        <f t="shared" si="1"/>
        <v>104.5035085870103</v>
      </c>
      <c r="AE58">
        <f>'IDT-1'!E58</f>
        <v>0</v>
      </c>
      <c r="AF58" s="26"/>
      <c r="AG58">
        <f t="shared" si="2"/>
        <v>104.5035085870103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1.2635999999999998</v>
      </c>
      <c r="E59">
        <f>GT_NG!S59</f>
        <v>1.9703129327056215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81.20770105971657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0.92542220313331536</v>
      </c>
      <c r="AD59">
        <f t="shared" si="1"/>
        <v>104.23619178928888</v>
      </c>
      <c r="AE59">
        <f>'IDT-1'!E59</f>
        <v>0</v>
      </c>
      <c r="AF59" s="26"/>
      <c r="AG59">
        <f t="shared" si="2"/>
        <v>104.23619178928888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1.2635999999999998</v>
      </c>
      <c r="E60">
        <f>GT_NG!S60</f>
        <v>1.9703129327056215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81.107266862206885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0.9245383821952301</v>
      </c>
      <c r="AD60">
        <f t="shared" si="1"/>
        <v>104.13664141271728</v>
      </c>
      <c r="AE60">
        <f>'IDT-1'!E60</f>
        <v>0</v>
      </c>
      <c r="AF60" s="26"/>
      <c r="AG60">
        <f t="shared" si="2"/>
        <v>104.13664141271728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1.2635999999999998</v>
      </c>
      <c r="E61">
        <f>GT_NG!S61</f>
        <v>1.8714196301564721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81.107266862206885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0.9236681211327975</v>
      </c>
      <c r="AD61">
        <f t="shared" si="1"/>
        <v>104.03861837123056</v>
      </c>
      <c r="AE61">
        <f>'IDT-1'!E61</f>
        <v>0</v>
      </c>
      <c r="AF61" s="26"/>
      <c r="AG61">
        <f t="shared" si="2"/>
        <v>104.03861837123056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1.2635999999999998</v>
      </c>
      <c r="E62">
        <f>GT_NG!S62</f>
        <v>1.8714196301564721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81.49327313060688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0.92706497629471751</v>
      </c>
      <c r="AD62">
        <f t="shared" si="1"/>
        <v>104.42122778446863</v>
      </c>
      <c r="AE62">
        <f>'IDT-1'!E62</f>
        <v>0</v>
      </c>
      <c r="AF62" s="26"/>
      <c r="AG62">
        <f t="shared" si="2"/>
        <v>104.42122778446863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1.2635999999999998</v>
      </c>
      <c r="E63">
        <f>GT_NG!S63</f>
        <v>1.9181507823613084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81.676375250906887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0.92908750909276017</v>
      </c>
      <c r="AD63">
        <f t="shared" si="1"/>
        <v>104.64903852417542</v>
      </c>
      <c r="AE63">
        <f>'IDT-1'!E63</f>
        <v>0</v>
      </c>
      <c r="AF63" s="26"/>
      <c r="AG63">
        <f t="shared" si="2"/>
        <v>104.64903852417542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1.2635999999999998</v>
      </c>
      <c r="E64">
        <f>GT_NG!S64</f>
        <v>1.8714196301564721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82.122416666988627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0.93260143941487683</v>
      </c>
      <c r="AD64">
        <f t="shared" si="1"/>
        <v>105.04483485773021</v>
      </c>
      <c r="AE64">
        <f>'IDT-1'!E64</f>
        <v>0</v>
      </c>
      <c r="AF64" s="26"/>
      <c r="AG64">
        <f t="shared" si="2"/>
        <v>105.04483485773021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1.2635999999999998</v>
      </c>
      <c r="E65">
        <f>GT_NG!S65</f>
        <v>1.8714196301564721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82.191669220688638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0.93321086188743696</v>
      </c>
      <c r="AD65">
        <f t="shared" si="1"/>
        <v>105.11347798895767</v>
      </c>
      <c r="AE65">
        <f>'IDT-1'!E65</f>
        <v>0</v>
      </c>
      <c r="AF65" s="26"/>
      <c r="AG65">
        <f t="shared" si="2"/>
        <v>105.11347798895767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1.2635999999999998</v>
      </c>
      <c r="E66">
        <f>GT_NG!S66</f>
        <v>1.9181507823613084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83.040996278288645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0.9410961741337196</v>
      </c>
      <c r="AD66">
        <f t="shared" si="1"/>
        <v>106.00165088651623</v>
      </c>
      <c r="AE66">
        <f>'IDT-1'!E66</f>
        <v>0</v>
      </c>
      <c r="AF66" s="26"/>
      <c r="AG66">
        <f t="shared" si="2"/>
        <v>106.00165088651623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1.2635999999999998</v>
      </c>
      <c r="E67">
        <f>GT_NG!S67</f>
        <v>1.9181507823613084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83.393352419674798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0.94419690817791779</v>
      </c>
      <c r="AD67">
        <f t="shared" si="1"/>
        <v>106.35090629385819</v>
      </c>
      <c r="AE67">
        <f>'IDT-1'!E67</f>
        <v>0</v>
      </c>
      <c r="AF67" s="26"/>
      <c r="AG67">
        <f t="shared" si="2"/>
        <v>106.35090629385819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1.2635999999999998</v>
      </c>
      <c r="E68">
        <f>GT_NG!S68</f>
        <v>1.9181507823613084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83.921174265244943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0.94884174041893499</v>
      </c>
      <c r="AD68">
        <f t="shared" ref="AD68:AD98" si="4">SUM(B68:AB68,AI68:AR68)-AC68</f>
        <v>106.87408330718731</v>
      </c>
      <c r="AE68">
        <f>'IDT-1'!E68</f>
        <v>0</v>
      </c>
      <c r="AF68" s="26"/>
      <c r="AG68">
        <f t="shared" ref="AG68:AG98" si="5">SUM(AD68:AF68)+AT68</f>
        <v>106.87408330718731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1.2635999999999998</v>
      </c>
      <c r="E69">
        <f>GT_NG!S69</f>
        <v>1.9181507823613084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84.147012672019017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0.95082911839854689</v>
      </c>
      <c r="AD69">
        <f t="shared" si="4"/>
        <v>107.09793433598178</v>
      </c>
      <c r="AE69">
        <f>'IDT-1'!E69</f>
        <v>0</v>
      </c>
      <c r="AF69" s="26"/>
      <c r="AG69">
        <f t="shared" si="5"/>
        <v>107.09793433598178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1.2635999999999998</v>
      </c>
      <c r="E70">
        <f>GT_NG!S70</f>
        <v>1.9181507823613084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84.606466866919007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0.95487231531366679</v>
      </c>
      <c r="AD70">
        <f t="shared" si="4"/>
        <v>107.55334533396665</v>
      </c>
      <c r="AE70">
        <f>'IDT-1'!E70</f>
        <v>0</v>
      </c>
      <c r="AF70" s="26"/>
      <c r="AG70">
        <f t="shared" si="5"/>
        <v>107.55334533396665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1.1177999999999999</v>
      </c>
      <c r="E71">
        <f>GT_NG!S71</f>
        <v>1.9181507823613084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85.557891351620569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0.96196181077904064</v>
      </c>
      <c r="AD71">
        <f t="shared" si="4"/>
        <v>108.35188032320283</v>
      </c>
      <c r="AE71">
        <f>'IDT-1'!E71</f>
        <v>0</v>
      </c>
      <c r="AF71" s="26"/>
      <c r="AG71">
        <f t="shared" si="5"/>
        <v>108.35188032320283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1.1177999999999999</v>
      </c>
      <c r="E72">
        <f>GT_NG!S72</f>
        <v>1.9181507823613084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86.690251886079793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0.97192658348228178</v>
      </c>
      <c r="AD72">
        <f t="shared" si="4"/>
        <v>109.47427608495882</v>
      </c>
      <c r="AE72">
        <f>'IDT-1'!E72</f>
        <v>0</v>
      </c>
      <c r="AF72" s="26"/>
      <c r="AG72">
        <f t="shared" si="5"/>
        <v>109.47427608495882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1.1177999999999999</v>
      </c>
      <c r="E73">
        <f>GT_NG!S73</f>
        <v>1.9181507823613084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89.362645413279793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0.99544364652164175</v>
      </c>
      <c r="AD73">
        <f t="shared" si="4"/>
        <v>112.12315254911947</v>
      </c>
      <c r="AE73">
        <f>'IDT-1'!E73</f>
        <v>0</v>
      </c>
      <c r="AF73" s="26"/>
      <c r="AG73">
        <f t="shared" si="5"/>
        <v>112.12315254911947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1.1177999999999999</v>
      </c>
      <c r="E74">
        <f>GT_NG!S74</f>
        <v>1.9181507823613084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89.577806658879794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0.99733706548292178</v>
      </c>
      <c r="AD74">
        <f t="shared" si="4"/>
        <v>112.33642037575818</v>
      </c>
      <c r="AE74">
        <f>'IDT-1'!E74</f>
        <v>0</v>
      </c>
      <c r="AF74" s="26"/>
      <c r="AG74">
        <f t="shared" si="5"/>
        <v>112.33642037575818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1.1177999999999999</v>
      </c>
      <c r="E75">
        <f>GT_NG!S75</f>
        <v>1.9344523470839261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95.617955555178227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1.0506338295399069</v>
      </c>
      <c r="AD75">
        <f t="shared" si="4"/>
        <v>118.33957407272224</v>
      </c>
      <c r="AE75">
        <f>'IDT-1'!E75</f>
        <v>0</v>
      </c>
      <c r="AF75" s="26"/>
      <c r="AG75">
        <f t="shared" si="5"/>
        <v>118.33957407272224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1.1177999999999999</v>
      </c>
      <c r="E76">
        <f>GT_NG!S76</f>
        <v>1.9865965106618666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95.638104555178231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1.051270009379393</v>
      </c>
      <c r="AD76">
        <f t="shared" si="4"/>
        <v>118.41123105646071</v>
      </c>
      <c r="AE76">
        <f>'IDT-1'!E76</f>
        <v>0</v>
      </c>
      <c r="AF76" s="26"/>
      <c r="AG76">
        <f t="shared" si="5"/>
        <v>118.41123105646071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1.1177999999999999</v>
      </c>
      <c r="E77">
        <f>GT_NG!S77</f>
        <v>1.9865965106618666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95.425567185065262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1.0493996805223988</v>
      </c>
      <c r="AD77">
        <f t="shared" si="4"/>
        <v>118.20056401520473</v>
      </c>
      <c r="AE77">
        <f>'IDT-1'!E77</f>
        <v>0</v>
      </c>
      <c r="AF77" s="26"/>
      <c r="AG77">
        <f t="shared" si="5"/>
        <v>118.20056401520473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1.1177999999999999</v>
      </c>
      <c r="E78">
        <f>GT_NG!S78</f>
        <v>1.9865965106618666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95.475567185065259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1.0498396805223988</v>
      </c>
      <c r="AD78">
        <f t="shared" si="4"/>
        <v>118.25012401520473</v>
      </c>
      <c r="AE78">
        <f>'IDT-1'!E78</f>
        <v>0</v>
      </c>
      <c r="AF78" s="26"/>
      <c r="AG78">
        <f t="shared" si="5"/>
        <v>118.25012401520473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1.1177999999999999</v>
      </c>
      <c r="E79">
        <f>GT_NG!S79</f>
        <v>2.04777568077649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93.51162527080605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1.0330953683739263</v>
      </c>
      <c r="AD79">
        <f t="shared" si="4"/>
        <v>116.36410558320861</v>
      </c>
      <c r="AE79">
        <f>'IDT-1'!E79</f>
        <v>0</v>
      </c>
      <c r="AF79" s="26"/>
      <c r="AG79">
        <f t="shared" si="5"/>
        <v>116.36410558320861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1.1177999999999999</v>
      </c>
      <c r="E80">
        <f>GT_NG!S80</f>
        <v>2.04777568077649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91.51950149500604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1.0155646791468864</v>
      </c>
      <c r="AD80">
        <f t="shared" si="4"/>
        <v>114.38951249663565</v>
      </c>
      <c r="AE80">
        <f>'IDT-1'!E80</f>
        <v>0</v>
      </c>
      <c r="AF80" s="26"/>
      <c r="AG80">
        <f t="shared" si="5"/>
        <v>114.38951249663565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1.1177999999999999</v>
      </c>
      <c r="E81">
        <f>GT_NG!S81</f>
        <v>2.04777568077649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90.267253776806058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1.0045448992267265</v>
      </c>
      <c r="AD81">
        <f t="shared" si="4"/>
        <v>113.14828455835583</v>
      </c>
      <c r="AE81">
        <f>'IDT-1'!E81</f>
        <v>0</v>
      </c>
      <c r="AF81" s="26"/>
      <c r="AG81">
        <f t="shared" si="5"/>
        <v>113.14828455835583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1.1177999999999999</v>
      </c>
      <c r="E82">
        <f>GT_NG!S82</f>
        <v>2.04777568077649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88.991347756067256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0.99331692624422507</v>
      </c>
      <c r="AD82">
        <f t="shared" si="4"/>
        <v>111.88360651059953</v>
      </c>
      <c r="AE82">
        <f>'IDT-1'!E82</f>
        <v>0</v>
      </c>
      <c r="AF82" s="26"/>
      <c r="AG82">
        <f t="shared" si="5"/>
        <v>111.88360651059953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1.1177999999999999</v>
      </c>
      <c r="E83">
        <f>GT_NG!S83</f>
        <v>2.04777568077649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88.894393778502362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0.99246373124165388</v>
      </c>
      <c r="AD83">
        <f t="shared" si="4"/>
        <v>111.78750572803719</v>
      </c>
      <c r="AE83">
        <f>'IDT-1'!E83</f>
        <v>0</v>
      </c>
      <c r="AF83" s="26"/>
      <c r="AG83">
        <f t="shared" si="5"/>
        <v>111.78750572803719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1.1177999999999999</v>
      </c>
      <c r="E84">
        <f>GT_NG!S84</f>
        <v>2.04777568077649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88.617964043302351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0.99003114957189398</v>
      </c>
      <c r="AD84">
        <f t="shared" si="4"/>
        <v>111.51350857450696</v>
      </c>
      <c r="AE84">
        <f>'IDT-1'!E84</f>
        <v>0</v>
      </c>
      <c r="AF84" s="26"/>
      <c r="AG84">
        <f t="shared" si="5"/>
        <v>111.51350857450696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1.1177999999999999</v>
      </c>
      <c r="E85">
        <f>GT_NG!S85</f>
        <v>2.04777568077649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88.028118117102352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0.98484050542133383</v>
      </c>
      <c r="AD85">
        <f t="shared" si="4"/>
        <v>110.9288532924575</v>
      </c>
      <c r="AE85">
        <f>'IDT-1'!E85</f>
        <v>0</v>
      </c>
      <c r="AF85" s="26"/>
      <c r="AG85">
        <f t="shared" si="5"/>
        <v>110.9288532924575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1.1177999999999999</v>
      </c>
      <c r="E86">
        <f>GT_NG!S86</f>
        <v>2.04777568077649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88.028743117102351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0.98484600542133394</v>
      </c>
      <c r="AD86">
        <f t="shared" si="4"/>
        <v>110.92947279245752</v>
      </c>
      <c r="AE86">
        <f>'IDT-1'!E86</f>
        <v>0</v>
      </c>
      <c r="AF86" s="26"/>
      <c r="AG86">
        <f t="shared" si="5"/>
        <v>110.92947279245752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1.1177999999999999</v>
      </c>
      <c r="E87">
        <f>GT_NG!S87</f>
        <v>2.04777568077649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88.078796655799181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0.98528647656186608</v>
      </c>
      <c r="AD87">
        <f t="shared" si="4"/>
        <v>110.97908586001381</v>
      </c>
      <c r="AE87">
        <f>'IDT-1'!E87</f>
        <v>0</v>
      </c>
      <c r="AF87" s="26"/>
      <c r="AG87">
        <f t="shared" si="5"/>
        <v>110.97908586001381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1.1177999999999999</v>
      </c>
      <c r="E88">
        <f>GT_NG!S88</f>
        <v>2.04777568077649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87.632800602468365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0.98136171129255489</v>
      </c>
      <c r="AD88">
        <f t="shared" si="4"/>
        <v>110.53701457195231</v>
      </c>
      <c r="AE88">
        <f>'IDT-1'!E88</f>
        <v>0</v>
      </c>
      <c r="AF88" s="26"/>
      <c r="AG88">
        <f t="shared" si="5"/>
        <v>110.53701457195231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1.1177999999999999</v>
      </c>
      <c r="E89">
        <f>GT_NG!S89</f>
        <v>2.04777568077649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87.500458262285164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0.98019709869894256</v>
      </c>
      <c r="AD89">
        <f t="shared" si="4"/>
        <v>110.40583684436271</v>
      </c>
      <c r="AE89">
        <f>'IDT-1'!E89</f>
        <v>0</v>
      </c>
      <c r="AF89" s="26"/>
      <c r="AG89">
        <f t="shared" si="5"/>
        <v>110.40583684436271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1.1177999999999999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87.284387660561535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0.97874484952168861</v>
      </c>
      <c r="AD90">
        <f t="shared" si="4"/>
        <v>110.24226077794292</v>
      </c>
      <c r="AE90">
        <f>'IDT-1'!E90</f>
        <v>0</v>
      </c>
      <c r="AF90" s="26"/>
      <c r="AG90">
        <f t="shared" si="5"/>
        <v>110.24226077794292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1.1177999999999999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85.191246363779356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0.90752520611000542</v>
      </c>
      <c r="AD91">
        <f t="shared" si="4"/>
        <v>102.22033912457242</v>
      </c>
      <c r="AE91">
        <f>'IDT-1'!E91</f>
        <v>0</v>
      </c>
      <c r="AF91" s="26"/>
      <c r="AG91">
        <f t="shared" si="5"/>
        <v>102.22033912457242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1.1177999999999999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12.000000000000002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85.137281280254598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0.90705031337498754</v>
      </c>
      <c r="AD92">
        <f t="shared" si="4"/>
        <v>102.16684893378269</v>
      </c>
      <c r="AE92">
        <f>'IDT-1'!E92</f>
        <v>0</v>
      </c>
      <c r="AF92" s="26"/>
      <c r="AG92">
        <f t="shared" si="5"/>
        <v>102.16684893378269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1.1177999999999999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18.390000000000004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85.357281280254597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1.0539995885969407</v>
      </c>
      <c r="AD93">
        <f t="shared" si="4"/>
        <v>98.629899658560731</v>
      </c>
      <c r="AE93">
        <f>'IDT-1'!E93</f>
        <v>0</v>
      </c>
      <c r="AF93" s="26"/>
      <c r="AG93">
        <f t="shared" si="5"/>
        <v>98.629899658560731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1.1177999999999999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18.390000000000004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85.457384542494808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1.0992711349156312</v>
      </c>
      <c r="AD94">
        <f t="shared" si="4"/>
        <v>93.684731374482254</v>
      </c>
      <c r="AE94">
        <f>'IDT-1'!E94</f>
        <v>0</v>
      </c>
      <c r="AF94" s="26"/>
      <c r="AG94">
        <f t="shared" si="5"/>
        <v>93.684731374482254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1.1177999999999999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19.62909217037414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67.177271259188984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0.94931014912183231</v>
      </c>
      <c r="AD95">
        <f t="shared" si="4"/>
        <v>76.793671247344363</v>
      </c>
      <c r="AE95">
        <f>'IDT-1'!E95</f>
        <v>0</v>
      </c>
      <c r="AF95" s="26"/>
      <c r="AG95">
        <f t="shared" si="5"/>
        <v>76.793671247344363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1.1177999999999999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19.62909217037414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67.147472593718632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0.94904792086569323</v>
      </c>
      <c r="AD96">
        <f t="shared" si="4"/>
        <v>76.764134810130145</v>
      </c>
      <c r="AE96">
        <f>'IDT-1'!E96</f>
        <v>0</v>
      </c>
      <c r="AF96" s="26"/>
      <c r="AG96">
        <f t="shared" si="5"/>
        <v>76.764134810130145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1.1177999999999999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19.62909217037414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67.147472593718632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0.94904792086569323</v>
      </c>
      <c r="AD97">
        <f t="shared" si="4"/>
        <v>76.764134810130145</v>
      </c>
      <c r="AE97">
        <f>'IDT-1'!E97</f>
        <v>0</v>
      </c>
      <c r="AF97" s="26"/>
      <c r="AG97">
        <f t="shared" si="5"/>
        <v>76.764134810130145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1.1177999999999999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19.62909217037414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67.147472593718632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0.94904792086569323</v>
      </c>
      <c r="AD98">
        <f t="shared" si="4"/>
        <v>76.764134810130145</v>
      </c>
      <c r="AE98">
        <f>'IDT-1'!E98</f>
        <v>0</v>
      </c>
      <c r="AF98" s="26"/>
      <c r="AG98">
        <f t="shared" si="5"/>
        <v>76.764134810130145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4.7920108979823246E-2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0.43769546080413024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2.0496113680344892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2.4603478913367258E-2</v>
      </c>
      <c r="AD99">
        <f t="shared" si="6"/>
        <v>2.4372704089050754</v>
      </c>
      <c r="AE99">
        <f t="shared" si="6"/>
        <v>0</v>
      </c>
      <c r="AG99">
        <f t="shared" si="6"/>
        <v>2.4372704089050754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-0.16625000000000001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s="31">
        <v>45232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492</v>
      </c>
      <c r="Q1" s="208">
        <v>44973.654270833336</v>
      </c>
    </row>
    <row r="2" spans="1:17">
      <c r="A2" s="31">
        <v>44968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44968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0.11029920000000001</v>
      </c>
      <c r="AD3">
        <f>SUM(B3:AB3,AI3:AR3)-AC3</f>
        <v>12.423700800000001</v>
      </c>
      <c r="AE3">
        <f>'IDT-1'!D3</f>
        <v>0</v>
      </c>
      <c r="AF3" s="26"/>
      <c r="AG3">
        <f>SUM(AD3:AF3)</f>
        <v>12.423700800000001</v>
      </c>
      <c r="AI3" s="75">
        <f>PXIL!L3</f>
        <v>0</v>
      </c>
      <c r="AJ3" s="75">
        <f>PXIL!R3</f>
        <v>0</v>
      </c>
      <c r="AK3" s="75">
        <f>RTM_IEX!L3</f>
        <v>1.92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5.8239999999999998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0.11029920000000001</v>
      </c>
      <c r="AD4">
        <f t="shared" ref="AD4:AD67" si="1">SUM(B4:AB4,AI4:AR4)-AC4</f>
        <v>12.423700800000001</v>
      </c>
      <c r="AE4">
        <f>'IDT-1'!D4</f>
        <v>0</v>
      </c>
      <c r="AF4" s="26"/>
      <c r="AG4">
        <f t="shared" ref="AG4:AG67" si="2">SUM(AD4:AF4)</f>
        <v>12.423700800000001</v>
      </c>
      <c r="AI4" s="75">
        <f>PXIL!L4</f>
        <v>0</v>
      </c>
      <c r="AJ4" s="75">
        <f>PXIL!R4</f>
        <v>0</v>
      </c>
      <c r="AK4" s="75">
        <f>RTM_IEX!L4</f>
        <v>1.92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5.8197308421588136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0.11026163141099757</v>
      </c>
      <c r="AD5">
        <f t="shared" si="1"/>
        <v>12.419469210747817</v>
      </c>
      <c r="AE5">
        <f>'IDT-1'!D5</f>
        <v>0</v>
      </c>
      <c r="AF5" s="26"/>
      <c r="AG5">
        <f t="shared" si="2"/>
        <v>12.419469210747817</v>
      </c>
      <c r="AI5" s="75">
        <f>PXIL!L5</f>
        <v>0</v>
      </c>
      <c r="AJ5" s="75">
        <f>PXIL!R5</f>
        <v>0</v>
      </c>
      <c r="AK5" s="75">
        <f>RTM_IEX!L5</f>
        <v>1.92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5.8197308421588136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0.10181363141099757</v>
      </c>
      <c r="AD6">
        <f t="shared" si="1"/>
        <v>11.467917210747817</v>
      </c>
      <c r="AE6">
        <f>'IDT-1'!D6</f>
        <v>0</v>
      </c>
      <c r="AF6" s="26"/>
      <c r="AG6">
        <f t="shared" si="2"/>
        <v>11.467917210747817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5.8197308421588136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0.10181363141099757</v>
      </c>
      <c r="AD7">
        <f t="shared" si="1"/>
        <v>11.467917210747817</v>
      </c>
      <c r="AE7">
        <f>'IDT-1'!D7</f>
        <v>0</v>
      </c>
      <c r="AF7" s="26"/>
      <c r="AG7">
        <f t="shared" si="2"/>
        <v>11.467917210747817</v>
      </c>
      <c r="AI7" s="75">
        <f>PXIL!L7</f>
        <v>0</v>
      </c>
      <c r="AJ7" s="75">
        <f>PXIL!R7</f>
        <v>0</v>
      </c>
      <c r="AK7" s="75">
        <f>RTM_IEX!L7</f>
        <v>0.96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5.8197308421588136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9.7589631410997579E-2</v>
      </c>
      <c r="AD8">
        <f t="shared" si="1"/>
        <v>10.992141210747818</v>
      </c>
      <c r="AE8">
        <f>'IDT-1'!D8</f>
        <v>0</v>
      </c>
      <c r="AF8" s="26"/>
      <c r="AG8">
        <f t="shared" si="2"/>
        <v>10.992141210747818</v>
      </c>
      <c r="AI8" s="75">
        <f>PXIL!L8</f>
        <v>0</v>
      </c>
      <c r="AJ8" s="75">
        <f>PXIL!R8</f>
        <v>0</v>
      </c>
      <c r="AK8" s="75">
        <f>RTM_IEX!L8</f>
        <v>0.48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5.8197308421588136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9.7589631410997579E-2</v>
      </c>
      <c r="AD9">
        <f t="shared" si="1"/>
        <v>10.992141210747818</v>
      </c>
      <c r="AE9">
        <f>'IDT-1'!D9</f>
        <v>0</v>
      </c>
      <c r="AF9" s="26"/>
      <c r="AG9">
        <f t="shared" si="2"/>
        <v>10.992141210747818</v>
      </c>
      <c r="AI9" s="75">
        <f>PXIL!L9</f>
        <v>0</v>
      </c>
      <c r="AJ9" s="75">
        <f>PXIL!R9</f>
        <v>0</v>
      </c>
      <c r="AK9" s="75">
        <f>RTM_IEX!L9</f>
        <v>0.48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5.8197308421588136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9.7589631410997579E-2</v>
      </c>
      <c r="AD10">
        <f t="shared" si="1"/>
        <v>10.992141210747818</v>
      </c>
      <c r="AE10">
        <f>'IDT-1'!D10</f>
        <v>0</v>
      </c>
      <c r="AF10" s="26"/>
      <c r="AG10">
        <f t="shared" si="2"/>
        <v>10.992141210747818</v>
      </c>
      <c r="AI10" s="75">
        <f>PXIL!L10</f>
        <v>0</v>
      </c>
      <c r="AJ10" s="75">
        <f>PXIL!R10</f>
        <v>0</v>
      </c>
      <c r="AK10" s="75">
        <f>RTM_IEX!L10</f>
        <v>0.48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5.8197308421588136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9.7589631410997579E-2</v>
      </c>
      <c r="AD11">
        <f t="shared" si="1"/>
        <v>10.992141210747818</v>
      </c>
      <c r="AE11">
        <f>'IDT-1'!D11</f>
        <v>0</v>
      </c>
      <c r="AF11" s="26"/>
      <c r="AG11">
        <f t="shared" si="2"/>
        <v>10.992141210747818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5.8197308421588136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9.7589631410997579E-2</v>
      </c>
      <c r="AD12">
        <f t="shared" si="1"/>
        <v>10.992141210747818</v>
      </c>
      <c r="AE12">
        <f>'IDT-1'!D12</f>
        <v>0</v>
      </c>
      <c r="AF12" s="26"/>
      <c r="AG12">
        <f t="shared" si="2"/>
        <v>10.992141210747818</v>
      </c>
      <c r="AI12" s="75">
        <f>PXIL!L12</f>
        <v>0</v>
      </c>
      <c r="AJ12" s="75">
        <f>PXIL!R12</f>
        <v>0</v>
      </c>
      <c r="AK12" s="75">
        <f>RTM_IEX!L12</f>
        <v>0.48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5.8197308421588136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9.7589631410997579E-2</v>
      </c>
      <c r="AD13">
        <f t="shared" si="1"/>
        <v>10.992141210747818</v>
      </c>
      <c r="AE13">
        <f>'IDT-1'!D13</f>
        <v>0</v>
      </c>
      <c r="AF13" s="26"/>
      <c r="AG13">
        <f t="shared" si="2"/>
        <v>10.992141210747818</v>
      </c>
      <c r="AI13" s="75">
        <f>PXIL!L13</f>
        <v>0</v>
      </c>
      <c r="AJ13" s="75">
        <f>PXIL!R13</f>
        <v>0</v>
      </c>
      <c r="AK13" s="75">
        <f>RTM_IEX!L13</f>
        <v>0.48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5.8197308421588136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9.7589631410997579E-2</v>
      </c>
      <c r="AD14">
        <f t="shared" si="1"/>
        <v>10.992141210747818</v>
      </c>
      <c r="AE14">
        <f>'IDT-1'!D14</f>
        <v>0</v>
      </c>
      <c r="AF14" s="26"/>
      <c r="AG14">
        <f t="shared" si="2"/>
        <v>10.992141210747818</v>
      </c>
      <c r="AI14" s="75">
        <f>PXIL!L14</f>
        <v>0</v>
      </c>
      <c r="AJ14" s="75">
        <f>PXIL!R14</f>
        <v>0</v>
      </c>
      <c r="AK14" s="75">
        <f>RTM_IEX!L14</f>
        <v>0.48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5.8197308421588136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9.7589631410997579E-2</v>
      </c>
      <c r="AD15">
        <f t="shared" si="1"/>
        <v>10.992141210747818</v>
      </c>
      <c r="AE15">
        <f>'IDT-1'!D15</f>
        <v>0</v>
      </c>
      <c r="AF15" s="26"/>
      <c r="AG15">
        <f t="shared" si="2"/>
        <v>10.992141210747818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5.8197308421588136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9.7589631410997579E-2</v>
      </c>
      <c r="AD16">
        <f t="shared" si="1"/>
        <v>10.992141210747818</v>
      </c>
      <c r="AE16">
        <f>'IDT-1'!D16</f>
        <v>0</v>
      </c>
      <c r="AF16" s="26"/>
      <c r="AG16">
        <f t="shared" si="2"/>
        <v>10.992141210747818</v>
      </c>
      <c r="AI16" s="75">
        <f>PXIL!L16</f>
        <v>0</v>
      </c>
      <c r="AJ16" s="75">
        <f>PXIL!R16</f>
        <v>0</v>
      </c>
      <c r="AK16" s="75">
        <f>RTM_IEX!L16</f>
        <v>0.48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5.8197308421588136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0.10181363141099757</v>
      </c>
      <c r="AD17">
        <f t="shared" si="1"/>
        <v>11.467917210747817</v>
      </c>
      <c r="AE17">
        <f>'IDT-1'!D17</f>
        <v>0</v>
      </c>
      <c r="AF17" s="26"/>
      <c r="AG17">
        <f t="shared" si="2"/>
        <v>11.467917210747817</v>
      </c>
      <c r="AI17" s="75">
        <f>PXIL!L17</f>
        <v>0</v>
      </c>
      <c r="AJ17" s="75">
        <f>PXIL!R17</f>
        <v>0</v>
      </c>
      <c r="AK17" s="75">
        <f>RTM_IEX!L17</f>
        <v>0.96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5.8197308421588136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0.10181363141099757</v>
      </c>
      <c r="AD18">
        <f t="shared" si="1"/>
        <v>11.467917210747817</v>
      </c>
      <c r="AE18">
        <f>'IDT-1'!D18</f>
        <v>0</v>
      </c>
      <c r="AF18" s="26"/>
      <c r="AG18">
        <f t="shared" si="2"/>
        <v>11.467917210747817</v>
      </c>
      <c r="AI18" s="75">
        <f>PXIL!L18</f>
        <v>0</v>
      </c>
      <c r="AJ18" s="75">
        <f>PXIL!R18</f>
        <v>0</v>
      </c>
      <c r="AK18" s="75">
        <f>RTM_IEX!L18</f>
        <v>0.96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5.8197308421588136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0.11193363141099757</v>
      </c>
      <c r="AD19">
        <f t="shared" si="1"/>
        <v>12.607797210747817</v>
      </c>
      <c r="AE19">
        <f>'IDT-1'!D19</f>
        <v>0</v>
      </c>
      <c r="AF19" s="26"/>
      <c r="AG19">
        <f t="shared" si="2"/>
        <v>12.607797210747817</v>
      </c>
      <c r="AI19" s="75">
        <f>PXIL!L19</f>
        <v>0</v>
      </c>
      <c r="AJ19" s="75">
        <f>PXIL!R19</f>
        <v>0</v>
      </c>
      <c r="AK19" s="75">
        <f>RTM_IEX!L19</f>
        <v>2.11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5.8197308421588136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0.11448563141099757</v>
      </c>
      <c r="AD20">
        <f t="shared" si="1"/>
        <v>12.895245210747817</v>
      </c>
      <c r="AE20">
        <f>'IDT-1'!D20</f>
        <v>0</v>
      </c>
      <c r="AF20" s="26"/>
      <c r="AG20">
        <f t="shared" si="2"/>
        <v>12.895245210747817</v>
      </c>
      <c r="AI20" s="75">
        <f>PXIL!L20</f>
        <v>0</v>
      </c>
      <c r="AJ20" s="75">
        <f>PXIL!R20</f>
        <v>0</v>
      </c>
      <c r="AK20" s="75">
        <f>RTM_IEX!L20</f>
        <v>2.4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5.8197308421588136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0.11862163141099757</v>
      </c>
      <c r="AD21">
        <f t="shared" si="1"/>
        <v>13.361109210747818</v>
      </c>
      <c r="AE21">
        <f>'IDT-1'!D21</f>
        <v>0</v>
      </c>
      <c r="AF21" s="26"/>
      <c r="AG21">
        <f t="shared" si="2"/>
        <v>13.361109210747818</v>
      </c>
      <c r="AI21" s="75">
        <f>PXIL!L21</f>
        <v>0</v>
      </c>
      <c r="AJ21" s="75">
        <f>PXIL!R21</f>
        <v>0</v>
      </c>
      <c r="AK21" s="75">
        <f>RTM_IEX!L21</f>
        <v>2.87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5.8197308421588136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0.13974163141099757</v>
      </c>
      <c r="AD22">
        <f t="shared" si="1"/>
        <v>15.739989210747817</v>
      </c>
      <c r="AE22">
        <f>'IDT-1'!D22</f>
        <v>0</v>
      </c>
      <c r="AF22" s="26"/>
      <c r="AG22">
        <f t="shared" si="2"/>
        <v>15.739989210747817</v>
      </c>
      <c r="AI22" s="75">
        <f>PXIL!L22</f>
        <v>0</v>
      </c>
      <c r="AJ22" s="75">
        <f>PXIL!R22</f>
        <v>0</v>
      </c>
      <c r="AK22" s="75">
        <f>RTM_IEX!L22</f>
        <v>5.27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5.8197354184661547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0.14651767168250218</v>
      </c>
      <c r="AD23">
        <f t="shared" si="1"/>
        <v>16.503217746783651</v>
      </c>
      <c r="AE23">
        <f>'IDT-1'!D23</f>
        <v>0</v>
      </c>
      <c r="AF23" s="26"/>
      <c r="AG23">
        <f t="shared" si="2"/>
        <v>16.503217746783651</v>
      </c>
      <c r="AI23" s="75">
        <f>PXIL!L23</f>
        <v>0</v>
      </c>
      <c r="AJ23" s="75">
        <f>PXIL!R23</f>
        <v>0</v>
      </c>
      <c r="AK23" s="75">
        <f>RTM_IEX!L23</f>
        <v>6.04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5.8197354184661547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0.15241367168250217</v>
      </c>
      <c r="AD24">
        <f t="shared" si="1"/>
        <v>17.167321746783653</v>
      </c>
      <c r="AE24">
        <f>'IDT-1'!D24</f>
        <v>0</v>
      </c>
      <c r="AF24" s="26"/>
      <c r="AG24">
        <f t="shared" si="2"/>
        <v>17.167321746783653</v>
      </c>
      <c r="AI24" s="75">
        <f>PXIL!L24</f>
        <v>0</v>
      </c>
      <c r="AJ24" s="75">
        <f>PXIL!R24</f>
        <v>0</v>
      </c>
      <c r="AK24" s="75">
        <f>RTM_IEX!L24</f>
        <v>6.71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5.8202721555311516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0.18612239496867417</v>
      </c>
      <c r="AD25">
        <f t="shared" si="1"/>
        <v>20.964149760562478</v>
      </c>
      <c r="AE25">
        <f>'IDT-1'!D25</f>
        <v>0</v>
      </c>
      <c r="AF25" s="26"/>
      <c r="AG25">
        <f t="shared" si="2"/>
        <v>20.964149760562478</v>
      </c>
      <c r="AI25" s="75">
        <f>PXIL!L25</f>
        <v>0</v>
      </c>
      <c r="AJ25" s="75">
        <f>PXIL!R25</f>
        <v>0</v>
      </c>
      <c r="AK25" s="75">
        <f>RTM_IEX!L25</f>
        <v>10.54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0.20301600000000003</v>
      </c>
      <c r="AD26">
        <f t="shared" si="1"/>
        <v>22.866983999999999</v>
      </c>
      <c r="AE26">
        <f>'IDT-1'!D26</f>
        <v>0</v>
      </c>
      <c r="AF26" s="26"/>
      <c r="AG26">
        <f t="shared" si="2"/>
        <v>22.866983999999999</v>
      </c>
      <c r="AI26" s="75">
        <f>PXIL!L26</f>
        <v>0</v>
      </c>
      <c r="AJ26" s="75">
        <f>PXIL!R26</f>
        <v>0</v>
      </c>
      <c r="AK26" s="75">
        <f>RTM_IEX!L26</f>
        <v>12.46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4.79</v>
      </c>
      <c r="AB27" s="117">
        <f>-STOA!R27</f>
        <v>0</v>
      </c>
      <c r="AC27">
        <f t="shared" si="0"/>
        <v>0.21982400000000002</v>
      </c>
      <c r="AD27">
        <f t="shared" si="1"/>
        <v>24.760176000000001</v>
      </c>
      <c r="AE27">
        <f>'IDT-1'!D27</f>
        <v>0</v>
      </c>
      <c r="AF27" s="26"/>
      <c r="AG27">
        <f t="shared" si="2"/>
        <v>24.760176000000001</v>
      </c>
      <c r="AI27" s="75">
        <f>PXIL!L27</f>
        <v>0</v>
      </c>
      <c r="AJ27" s="75">
        <f>PXIL!R27</f>
        <v>0</v>
      </c>
      <c r="AK27" s="75">
        <f>RTM_IEX!L27</f>
        <v>14.37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4.79</v>
      </c>
      <c r="AB28" s="117">
        <f>-STOA!R28</f>
        <v>0</v>
      </c>
      <c r="AC28">
        <f t="shared" si="0"/>
        <v>0.22598400000000002</v>
      </c>
      <c r="AD28">
        <f t="shared" si="1"/>
        <v>25.454015999999999</v>
      </c>
      <c r="AE28">
        <f>'IDT-1'!D28</f>
        <v>0</v>
      </c>
      <c r="AF28" s="26"/>
      <c r="AG28">
        <f t="shared" si="2"/>
        <v>25.454015999999999</v>
      </c>
      <c r="AI28" s="75">
        <f>PXIL!L28</f>
        <v>0</v>
      </c>
      <c r="AJ28" s="75">
        <f>PXIL!R28</f>
        <v>0</v>
      </c>
      <c r="AK28" s="75">
        <f>RTM_IEX!L28</f>
        <v>15.07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4.79</v>
      </c>
      <c r="AB29" s="117">
        <f>-STOA!R29</f>
        <v>0</v>
      </c>
      <c r="AC29">
        <f t="shared" si="0"/>
        <v>0.18066400000000002</v>
      </c>
      <c r="AD29">
        <f t="shared" si="1"/>
        <v>20.349336000000001</v>
      </c>
      <c r="AE29">
        <f>'IDT-1'!D29</f>
        <v>0</v>
      </c>
      <c r="AF29" s="26"/>
      <c r="AG29">
        <f t="shared" si="2"/>
        <v>20.349336000000001</v>
      </c>
      <c r="AI29" s="75">
        <f>PXIL!L29</f>
        <v>0</v>
      </c>
      <c r="AJ29" s="75">
        <f>PXIL!R29</f>
        <v>0</v>
      </c>
      <c r="AK29" s="75">
        <f>RTM_IEX!L29</f>
        <v>9.92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4.79</v>
      </c>
      <c r="AB30" s="117">
        <f>-STOA!R30</f>
        <v>0</v>
      </c>
      <c r="AC30">
        <f t="shared" si="0"/>
        <v>0.17846400000000001</v>
      </c>
      <c r="AD30">
        <f t="shared" si="1"/>
        <v>20.101535999999999</v>
      </c>
      <c r="AE30">
        <f>'IDT-1'!D30</f>
        <v>0</v>
      </c>
      <c r="AF30" s="26"/>
      <c r="AG30">
        <f t="shared" si="2"/>
        <v>20.101535999999999</v>
      </c>
      <c r="AI30" s="75">
        <f>PXIL!L30</f>
        <v>0</v>
      </c>
      <c r="AJ30" s="75">
        <f>PXIL!R30</f>
        <v>0</v>
      </c>
      <c r="AK30" s="75">
        <f>RTM_IEX!L30</f>
        <v>9.67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4.79</v>
      </c>
      <c r="AB31" s="117">
        <f>-STOA!R31</f>
        <v>0</v>
      </c>
      <c r="AC31">
        <f t="shared" si="0"/>
        <v>0.16156800000000002</v>
      </c>
      <c r="AD31">
        <f t="shared" si="1"/>
        <v>18.198432</v>
      </c>
      <c r="AE31">
        <f>'IDT-1'!D31</f>
        <v>0</v>
      </c>
      <c r="AF31" s="26"/>
      <c r="AG31">
        <f t="shared" si="2"/>
        <v>18.198432</v>
      </c>
      <c r="AI31" s="75">
        <f>PXIL!L31</f>
        <v>0</v>
      </c>
      <c r="AJ31" s="75">
        <f>PXIL!R31</f>
        <v>0</v>
      </c>
      <c r="AK31" s="75">
        <f>RTM_IEX!L31</f>
        <v>7.75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4.99</v>
      </c>
      <c r="AB32" s="117">
        <f>-STOA!R32</f>
        <v>0</v>
      </c>
      <c r="AC32">
        <f t="shared" si="0"/>
        <v>0.15699200000000002</v>
      </c>
      <c r="AD32">
        <f t="shared" si="1"/>
        <v>17.683008000000001</v>
      </c>
      <c r="AE32">
        <f>'IDT-1'!D32</f>
        <v>0</v>
      </c>
      <c r="AF32" s="26"/>
      <c r="AG32">
        <f t="shared" si="2"/>
        <v>17.683008000000001</v>
      </c>
      <c r="AI32" s="75">
        <f>PXIL!L32</f>
        <v>0</v>
      </c>
      <c r="AJ32" s="75">
        <f>PXIL!R32</f>
        <v>0</v>
      </c>
      <c r="AK32" s="75">
        <f>RTM_IEX!L32</f>
        <v>7.03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5.18</v>
      </c>
      <c r="AB33" s="117">
        <f>-STOA!R33</f>
        <v>0</v>
      </c>
      <c r="AC33">
        <f t="shared" si="0"/>
        <v>0.15092000000000003</v>
      </c>
      <c r="AD33">
        <f t="shared" si="1"/>
        <v>16.999079999999999</v>
      </c>
      <c r="AE33">
        <f>'IDT-1'!D33</f>
        <v>0</v>
      </c>
      <c r="AF33" s="26"/>
      <c r="AG33">
        <f t="shared" si="2"/>
        <v>16.999079999999999</v>
      </c>
      <c r="AI33" s="75">
        <f>PXIL!L33</f>
        <v>0</v>
      </c>
      <c r="AJ33" s="75">
        <f>PXIL!R33</f>
        <v>0</v>
      </c>
      <c r="AK33" s="75">
        <f>RTM_IEX!L33</f>
        <v>6.15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5.49</v>
      </c>
      <c r="AB34" s="117">
        <f>-STOA!R34</f>
        <v>0</v>
      </c>
      <c r="AC34">
        <f t="shared" si="0"/>
        <v>0.15030399999999999</v>
      </c>
      <c r="AD34">
        <f t="shared" si="1"/>
        <v>16.929696</v>
      </c>
      <c r="AE34">
        <f>'IDT-1'!D34</f>
        <v>0</v>
      </c>
      <c r="AF34" s="26"/>
      <c r="AG34">
        <f t="shared" si="2"/>
        <v>16.929696</v>
      </c>
      <c r="AI34" s="75">
        <f>PXIL!L34</f>
        <v>0</v>
      </c>
      <c r="AJ34" s="75">
        <f>PXIL!R34</f>
        <v>0</v>
      </c>
      <c r="AK34" s="75">
        <f>RTM_IEX!L34</f>
        <v>5.77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5.84</v>
      </c>
      <c r="AB35" s="117">
        <f>-STOA!R35</f>
        <v>0</v>
      </c>
      <c r="AC35">
        <f t="shared" si="0"/>
        <v>0.23434400000000002</v>
      </c>
      <c r="AD35">
        <f t="shared" si="1"/>
        <v>26.395656000000002</v>
      </c>
      <c r="AE35">
        <f>'IDT-1'!D35</f>
        <v>0</v>
      </c>
      <c r="AF35" s="26"/>
      <c r="AG35">
        <f t="shared" si="2"/>
        <v>26.395656000000002</v>
      </c>
      <c r="AI35" s="75">
        <f>PXIL!L35</f>
        <v>0</v>
      </c>
      <c r="AJ35" s="75">
        <f>PXIL!R35</f>
        <v>0</v>
      </c>
      <c r="AK35" s="75">
        <f>RTM_IEX!L35</f>
        <v>14.97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6.25</v>
      </c>
      <c r="AB36" s="117">
        <f>-STOA!R36</f>
        <v>0</v>
      </c>
      <c r="AC36">
        <f t="shared" si="0"/>
        <v>0.22422400000000001</v>
      </c>
      <c r="AD36">
        <f t="shared" si="1"/>
        <v>25.255776000000001</v>
      </c>
      <c r="AE36">
        <f>'IDT-1'!D36</f>
        <v>0</v>
      </c>
      <c r="AF36" s="26"/>
      <c r="AG36">
        <f t="shared" si="2"/>
        <v>25.255776000000001</v>
      </c>
      <c r="AI36" s="75">
        <f>PXIL!L36</f>
        <v>0</v>
      </c>
      <c r="AJ36" s="75">
        <f>PXIL!R36</f>
        <v>0</v>
      </c>
      <c r="AK36" s="75">
        <f>RTM_IEX!L36</f>
        <v>13.41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6.66</v>
      </c>
      <c r="AB37" s="117">
        <f>-STOA!R37</f>
        <v>0</v>
      </c>
      <c r="AC37">
        <f t="shared" si="0"/>
        <v>0.22783200000000001</v>
      </c>
      <c r="AD37">
        <f t="shared" si="1"/>
        <v>25.662168000000001</v>
      </c>
      <c r="AE37">
        <f>'IDT-1'!D37</f>
        <v>0</v>
      </c>
      <c r="AF37" s="26"/>
      <c r="AG37">
        <f t="shared" si="2"/>
        <v>25.662168000000001</v>
      </c>
      <c r="AI37" s="75">
        <f>PXIL!L37</f>
        <v>0</v>
      </c>
      <c r="AJ37" s="75">
        <f>PXIL!R37</f>
        <v>0</v>
      </c>
      <c r="AK37" s="75">
        <f>RTM_IEX!L37</f>
        <v>13.41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7.09</v>
      </c>
      <c r="AB38" s="117">
        <f>-STOA!R38</f>
        <v>0</v>
      </c>
      <c r="AC38">
        <f t="shared" si="0"/>
        <v>0.21480800000000003</v>
      </c>
      <c r="AD38">
        <f t="shared" si="1"/>
        <v>24.195191999999999</v>
      </c>
      <c r="AE38">
        <f>'IDT-1'!D38</f>
        <v>0</v>
      </c>
      <c r="AF38" s="26"/>
      <c r="AG38">
        <f t="shared" si="2"/>
        <v>24.195191999999999</v>
      </c>
      <c r="AI38" s="75">
        <f>PXIL!L38</f>
        <v>0</v>
      </c>
      <c r="AJ38" s="75">
        <f>PXIL!R38</f>
        <v>0</v>
      </c>
      <c r="AK38" s="75">
        <f>RTM_IEX!L38</f>
        <v>11.5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7.5</v>
      </c>
      <c r="AB39" s="117">
        <f>-STOA!R39</f>
        <v>0</v>
      </c>
      <c r="AC39">
        <f t="shared" si="0"/>
        <v>0.21841600000000003</v>
      </c>
      <c r="AD39">
        <f t="shared" si="1"/>
        <v>24.601583999999999</v>
      </c>
      <c r="AE39">
        <f>'IDT-1'!D39</f>
        <v>0</v>
      </c>
      <c r="AF39" s="26"/>
      <c r="AG39">
        <f t="shared" si="2"/>
        <v>24.601583999999999</v>
      </c>
      <c r="AI39" s="75">
        <f>PXIL!L39</f>
        <v>0</v>
      </c>
      <c r="AJ39" s="75">
        <f>PXIL!R39</f>
        <v>0</v>
      </c>
      <c r="AK39" s="75">
        <f>RTM_IEX!L39</f>
        <v>11.5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7.9</v>
      </c>
      <c r="AB40" s="117">
        <f>-STOA!R40</f>
        <v>0</v>
      </c>
      <c r="AC40">
        <f t="shared" si="0"/>
        <v>0.20926400000000001</v>
      </c>
      <c r="AD40">
        <f t="shared" si="1"/>
        <v>23.570736</v>
      </c>
      <c r="AE40">
        <f>'IDT-1'!D40</f>
        <v>0</v>
      </c>
      <c r="AF40" s="26"/>
      <c r="AG40">
        <f t="shared" si="2"/>
        <v>23.570736</v>
      </c>
      <c r="AI40" s="75">
        <f>PXIL!L40</f>
        <v>0</v>
      </c>
      <c r="AJ40" s="75">
        <f>PXIL!R40</f>
        <v>0</v>
      </c>
      <c r="AK40" s="75">
        <f>RTM_IEX!L40</f>
        <v>10.06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8.33</v>
      </c>
      <c r="AB41" s="117">
        <f>-STOA!R41</f>
        <v>0</v>
      </c>
      <c r="AC41">
        <f t="shared" si="0"/>
        <v>0.2046</v>
      </c>
      <c r="AD41">
        <f t="shared" si="1"/>
        <v>23.045400000000001</v>
      </c>
      <c r="AE41">
        <f>'IDT-1'!D41</f>
        <v>0</v>
      </c>
      <c r="AF41" s="26"/>
      <c r="AG41">
        <f t="shared" si="2"/>
        <v>23.045400000000001</v>
      </c>
      <c r="AI41" s="75">
        <f>PXIL!L41</f>
        <v>0</v>
      </c>
      <c r="AJ41" s="75">
        <f>PXIL!R41</f>
        <v>0</v>
      </c>
      <c r="AK41" s="75">
        <f>RTM_IEX!L41</f>
        <v>9.1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8.77</v>
      </c>
      <c r="AB42" s="117">
        <f>-STOA!R42</f>
        <v>0</v>
      </c>
      <c r="AC42">
        <f t="shared" si="0"/>
        <v>0.20424799999999999</v>
      </c>
      <c r="AD42">
        <f t="shared" si="1"/>
        <v>23.005752000000001</v>
      </c>
      <c r="AE42">
        <f>'IDT-1'!D42</f>
        <v>0</v>
      </c>
      <c r="AF42" s="26"/>
      <c r="AG42">
        <f t="shared" si="2"/>
        <v>23.005752000000001</v>
      </c>
      <c r="AI42" s="75">
        <f>PXIL!L42</f>
        <v>0</v>
      </c>
      <c r="AJ42" s="75">
        <f>PXIL!R42</f>
        <v>0</v>
      </c>
      <c r="AK42" s="75">
        <f>RTM_IEX!L42</f>
        <v>8.6199999999999992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9.1900000000000013</v>
      </c>
      <c r="AB43" s="117">
        <f>-STOA!R43</f>
        <v>0</v>
      </c>
      <c r="AC43">
        <f t="shared" si="0"/>
        <v>0.20794400000000002</v>
      </c>
      <c r="AD43">
        <f t="shared" si="1"/>
        <v>23.422056000000001</v>
      </c>
      <c r="AE43">
        <f>'IDT-1'!D43</f>
        <v>0</v>
      </c>
      <c r="AF43" s="26"/>
      <c r="AG43">
        <f t="shared" si="2"/>
        <v>23.422056000000001</v>
      </c>
      <c r="AI43" s="75">
        <f>PXIL!L43</f>
        <v>0</v>
      </c>
      <c r="AJ43" s="75">
        <f>PXIL!R43</f>
        <v>0</v>
      </c>
      <c r="AK43" s="75">
        <f>RTM_IEX!L43</f>
        <v>8.6199999999999992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8.379999999999999</v>
      </c>
      <c r="AB44" s="117">
        <f>-STOA!R44</f>
        <v>0</v>
      </c>
      <c r="AC44">
        <f t="shared" si="0"/>
        <v>0.19659200000000002</v>
      </c>
      <c r="AD44">
        <f t="shared" si="1"/>
        <v>22.143408000000001</v>
      </c>
      <c r="AE44">
        <f>'IDT-1'!D44</f>
        <v>0</v>
      </c>
      <c r="AF44" s="26"/>
      <c r="AG44">
        <f t="shared" si="2"/>
        <v>22.143408000000001</v>
      </c>
      <c r="AI44" s="75">
        <f>PXIL!L44</f>
        <v>0</v>
      </c>
      <c r="AJ44" s="75">
        <f>PXIL!R44</f>
        <v>0</v>
      </c>
      <c r="AK44" s="75">
        <f>RTM_IEX!L44</f>
        <v>8.14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8.61</v>
      </c>
      <c r="AB45" s="117">
        <f>-STOA!R45</f>
        <v>0</v>
      </c>
      <c r="AC45">
        <f t="shared" si="0"/>
        <v>0.20284000000000002</v>
      </c>
      <c r="AD45">
        <f t="shared" si="1"/>
        <v>22.847159999999999</v>
      </c>
      <c r="AE45">
        <f>'IDT-1'!D45</f>
        <v>0</v>
      </c>
      <c r="AF45" s="26"/>
      <c r="AG45">
        <f t="shared" si="2"/>
        <v>22.847159999999999</v>
      </c>
      <c r="AI45" s="75">
        <f>PXIL!L45</f>
        <v>0</v>
      </c>
      <c r="AJ45" s="75">
        <f>PXIL!R45</f>
        <v>0</v>
      </c>
      <c r="AK45" s="75">
        <f>RTM_IEX!L45</f>
        <v>8.6199999999999992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8.91</v>
      </c>
      <c r="AB46" s="117">
        <f>-STOA!R46</f>
        <v>0</v>
      </c>
      <c r="AC46">
        <f t="shared" si="0"/>
        <v>0.18867200000000001</v>
      </c>
      <c r="AD46">
        <f t="shared" si="1"/>
        <v>21.251328000000001</v>
      </c>
      <c r="AE46">
        <f>'IDT-1'!D46</f>
        <v>0</v>
      </c>
      <c r="AF46" s="26"/>
      <c r="AG46">
        <f t="shared" si="2"/>
        <v>21.251328000000001</v>
      </c>
      <c r="AI46" s="75">
        <f>PXIL!L46</f>
        <v>0</v>
      </c>
      <c r="AJ46" s="75">
        <f>PXIL!R46</f>
        <v>0</v>
      </c>
      <c r="AK46" s="75">
        <f>RTM_IEX!L46</f>
        <v>6.71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10.3</v>
      </c>
      <c r="AB47" s="117">
        <f>-STOA!R47</f>
        <v>0</v>
      </c>
      <c r="AC47">
        <f t="shared" si="0"/>
        <v>0.17556000000000002</v>
      </c>
      <c r="AD47">
        <f t="shared" si="1"/>
        <v>19.774440000000002</v>
      </c>
      <c r="AE47">
        <f>'IDT-1'!D47</f>
        <v>0</v>
      </c>
      <c r="AF47" s="26"/>
      <c r="AG47">
        <f t="shared" si="2"/>
        <v>19.774440000000002</v>
      </c>
      <c r="AI47" s="75">
        <f>PXIL!L47</f>
        <v>0</v>
      </c>
      <c r="AJ47" s="75">
        <f>PXIL!R47</f>
        <v>0</v>
      </c>
      <c r="AK47" s="75">
        <f>RTM_IEX!L47</f>
        <v>3.83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10.51</v>
      </c>
      <c r="AB48" s="117">
        <f>-STOA!R48</f>
        <v>0</v>
      </c>
      <c r="AC48">
        <f t="shared" si="0"/>
        <v>0.17740800000000001</v>
      </c>
      <c r="AD48">
        <f t="shared" si="1"/>
        <v>19.982591999999997</v>
      </c>
      <c r="AE48">
        <f>'IDT-1'!D48</f>
        <v>0</v>
      </c>
      <c r="AF48" s="26"/>
      <c r="AG48">
        <f t="shared" si="2"/>
        <v>19.982591999999997</v>
      </c>
      <c r="AI48" s="75">
        <f>PXIL!L48</f>
        <v>0</v>
      </c>
      <c r="AJ48" s="75">
        <f>PXIL!R48</f>
        <v>0</v>
      </c>
      <c r="AK48" s="75">
        <f>RTM_IEX!L48</f>
        <v>3.83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10.690000000000001</v>
      </c>
      <c r="AB49" s="117">
        <f>-STOA!R49</f>
        <v>0</v>
      </c>
      <c r="AC49">
        <f t="shared" si="0"/>
        <v>0.16640800000000003</v>
      </c>
      <c r="AD49">
        <f t="shared" si="1"/>
        <v>18.743592</v>
      </c>
      <c r="AE49">
        <f>'IDT-1'!D49</f>
        <v>0</v>
      </c>
      <c r="AF49" s="26"/>
      <c r="AG49">
        <f t="shared" si="2"/>
        <v>18.743592</v>
      </c>
      <c r="AI49" s="75">
        <f>PXIL!L49</f>
        <v>0</v>
      </c>
      <c r="AJ49" s="75">
        <f>PXIL!R49</f>
        <v>0</v>
      </c>
      <c r="AK49" s="75">
        <f>RTM_IEX!L49</f>
        <v>2.4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10.780000000000001</v>
      </c>
      <c r="AB50" s="117">
        <f>-STOA!R50</f>
        <v>0</v>
      </c>
      <c r="AC50">
        <f t="shared" si="0"/>
        <v>0.158752</v>
      </c>
      <c r="AD50">
        <f t="shared" si="1"/>
        <v>17.881248000000003</v>
      </c>
      <c r="AE50">
        <f>'IDT-1'!D50</f>
        <v>0</v>
      </c>
      <c r="AF50" s="26"/>
      <c r="AG50">
        <f t="shared" si="2"/>
        <v>17.881248000000003</v>
      </c>
      <c r="AI50" s="75">
        <f>PXIL!L50</f>
        <v>0</v>
      </c>
      <c r="AJ50" s="75">
        <f>PXIL!R50</f>
        <v>0</v>
      </c>
      <c r="AK50" s="75">
        <f>RTM_IEX!L50</f>
        <v>1.44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10.99</v>
      </c>
      <c r="AB51" s="117">
        <f>-STOA!R51</f>
        <v>0</v>
      </c>
      <c r="AC51">
        <f t="shared" si="0"/>
        <v>0.14792800000000003</v>
      </c>
      <c r="AD51">
        <f t="shared" si="1"/>
        <v>16.662072000000002</v>
      </c>
      <c r="AE51">
        <f>'IDT-1'!D51</f>
        <v>0</v>
      </c>
      <c r="AF51" s="26"/>
      <c r="AG51">
        <f t="shared" si="2"/>
        <v>16.662072000000002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11.11</v>
      </c>
      <c r="AB52" s="117">
        <f>-STOA!R52</f>
        <v>0</v>
      </c>
      <c r="AC52">
        <f t="shared" si="0"/>
        <v>0.14898400000000001</v>
      </c>
      <c r="AD52">
        <f t="shared" si="1"/>
        <v>16.781016000000001</v>
      </c>
      <c r="AE52">
        <f>'IDT-1'!D52</f>
        <v>0</v>
      </c>
      <c r="AF52" s="26"/>
      <c r="AG52">
        <f t="shared" si="2"/>
        <v>16.781016000000001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11.05</v>
      </c>
      <c r="AB53" s="117">
        <f>-STOA!R53</f>
        <v>0</v>
      </c>
      <c r="AC53">
        <f t="shared" si="0"/>
        <v>0.15733412752219533</v>
      </c>
      <c r="AD53">
        <f t="shared" si="1"/>
        <v>15.712665872477805</v>
      </c>
      <c r="AE53">
        <f>'IDT-1'!D53</f>
        <v>0</v>
      </c>
      <c r="AF53" s="26"/>
      <c r="AG53">
        <f t="shared" si="2"/>
        <v>15.712665872477805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-1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11.120000000000001</v>
      </c>
      <c r="AB54" s="117">
        <f>-STOA!R54</f>
        <v>0</v>
      </c>
      <c r="AC54">
        <f t="shared" si="0"/>
        <v>0.15795012752219534</v>
      </c>
      <c r="AD54">
        <f t="shared" si="1"/>
        <v>15.782049872477806</v>
      </c>
      <c r="AE54">
        <f>'IDT-1'!D54</f>
        <v>0</v>
      </c>
      <c r="AF54" s="26"/>
      <c r="AG54">
        <f t="shared" si="2"/>
        <v>15.782049872477806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-1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5.8200000000000012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10.93</v>
      </c>
      <c r="AB55" s="117">
        <f>-STOA!R55</f>
        <v>0</v>
      </c>
      <c r="AC55">
        <f t="shared" si="0"/>
        <v>0.1474</v>
      </c>
      <c r="AD55">
        <f t="shared" si="1"/>
        <v>16.602599999999999</v>
      </c>
      <c r="AE55">
        <f>'IDT-1'!D55</f>
        <v>0</v>
      </c>
      <c r="AF55" s="26"/>
      <c r="AG55">
        <f t="shared" si="2"/>
        <v>16.602599999999999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5.8200000000000012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10.74</v>
      </c>
      <c r="AB56" s="117">
        <f>-STOA!R56</f>
        <v>0</v>
      </c>
      <c r="AC56">
        <f t="shared" si="0"/>
        <v>0.14572800000000002</v>
      </c>
      <c r="AD56">
        <f t="shared" si="1"/>
        <v>16.414272000000004</v>
      </c>
      <c r="AE56">
        <f>'IDT-1'!D56</f>
        <v>0</v>
      </c>
      <c r="AF56" s="26"/>
      <c r="AG56">
        <f t="shared" si="2"/>
        <v>16.414272000000004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5.8200000000000012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10.59</v>
      </c>
      <c r="AB57" s="117">
        <f>-STOA!R57</f>
        <v>0</v>
      </c>
      <c r="AC57">
        <f t="shared" si="0"/>
        <v>0.16216425504439064</v>
      </c>
      <c r="AD57">
        <f t="shared" si="1"/>
        <v>14.24783574495561</v>
      </c>
      <c r="AE57">
        <f>'IDT-1'!D57</f>
        <v>0</v>
      </c>
      <c r="AF57" s="26"/>
      <c r="AG57">
        <f t="shared" si="2"/>
        <v>14.24783574495561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-2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10.39</v>
      </c>
      <c r="AB58" s="117">
        <f>-STOA!R58</f>
        <v>0</v>
      </c>
      <c r="AC58">
        <f t="shared" si="0"/>
        <v>0.16040425504439065</v>
      </c>
      <c r="AD58">
        <f t="shared" si="1"/>
        <v>14.04959574495561</v>
      </c>
      <c r="AE58">
        <f>'IDT-1'!D58</f>
        <v>0</v>
      </c>
      <c r="AF58" s="26"/>
      <c r="AG58">
        <f t="shared" si="2"/>
        <v>14.04959574495561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-2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9.5599999999999987</v>
      </c>
      <c r="AB59" s="117">
        <f>-STOA!R59</f>
        <v>0</v>
      </c>
      <c r="AC59">
        <f t="shared" si="0"/>
        <v>0.15310025504439062</v>
      </c>
      <c r="AD59">
        <f t="shared" si="1"/>
        <v>13.226899744955608</v>
      </c>
      <c r="AE59">
        <f>'IDT-1'!D59</f>
        <v>0</v>
      </c>
      <c r="AF59" s="26"/>
      <c r="AG59">
        <f t="shared" si="2"/>
        <v>13.226899744955608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-2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9.58</v>
      </c>
      <c r="AB60" s="117">
        <f>-STOA!R60</f>
        <v>0</v>
      </c>
      <c r="AC60">
        <f t="shared" si="0"/>
        <v>0.15327625504439063</v>
      </c>
      <c r="AD60">
        <f t="shared" si="1"/>
        <v>13.246723744955609</v>
      </c>
      <c r="AE60">
        <f>'IDT-1'!D60</f>
        <v>0</v>
      </c>
      <c r="AF60" s="26"/>
      <c r="AG60">
        <f t="shared" si="2"/>
        <v>13.246723744955609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-2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9.43</v>
      </c>
      <c r="AB61" s="117">
        <f>-STOA!R61</f>
        <v>0</v>
      </c>
      <c r="AC61">
        <f t="shared" si="0"/>
        <v>0.15195625504439064</v>
      </c>
      <c r="AD61">
        <f t="shared" si="1"/>
        <v>13.098043744955609</v>
      </c>
      <c r="AE61">
        <f>'IDT-1'!D61</f>
        <v>0</v>
      </c>
      <c r="AF61" s="26"/>
      <c r="AG61">
        <f t="shared" si="2"/>
        <v>13.098043744955609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-2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9.1999999999999993</v>
      </c>
      <c r="AB62" s="117">
        <f>-STOA!R62</f>
        <v>0</v>
      </c>
      <c r="AC62">
        <f t="shared" si="0"/>
        <v>0.14993225504439064</v>
      </c>
      <c r="AD62">
        <f t="shared" si="1"/>
        <v>12.870067744955609</v>
      </c>
      <c r="AE62">
        <f>'IDT-1'!D62</f>
        <v>0</v>
      </c>
      <c r="AF62" s="26"/>
      <c r="AG62">
        <f t="shared" si="2"/>
        <v>12.870067744955609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8.879999999999999</v>
      </c>
      <c r="AB63" s="117">
        <f>-STOA!R63</f>
        <v>0</v>
      </c>
      <c r="AC63">
        <f t="shared" si="0"/>
        <v>0.14711625504439063</v>
      </c>
      <c r="AD63">
        <f t="shared" si="1"/>
        <v>12.552883744955608</v>
      </c>
      <c r="AE63">
        <f>'IDT-1'!D63</f>
        <v>0</v>
      </c>
      <c r="AF63" s="26"/>
      <c r="AG63">
        <f t="shared" si="2"/>
        <v>12.552883744955608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-2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8.629999999999999</v>
      </c>
      <c r="AB64" s="117">
        <f>-STOA!R64</f>
        <v>0</v>
      </c>
      <c r="AC64">
        <f t="shared" si="0"/>
        <v>0.13603812752219532</v>
      </c>
      <c r="AD64">
        <f t="shared" si="1"/>
        <v>13.313961872477805</v>
      </c>
      <c r="AE64">
        <f>'IDT-1'!D64</f>
        <v>0</v>
      </c>
      <c r="AF64" s="26"/>
      <c r="AG64">
        <f t="shared" si="2"/>
        <v>13.313961872477805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8.43</v>
      </c>
      <c r="AB65" s="117">
        <f>-STOA!R65</f>
        <v>0</v>
      </c>
      <c r="AC65">
        <f t="shared" si="0"/>
        <v>0.12540000000000001</v>
      </c>
      <c r="AD65">
        <f t="shared" si="1"/>
        <v>14.124599999999999</v>
      </c>
      <c r="AE65">
        <f>'IDT-1'!D65</f>
        <v>0</v>
      </c>
      <c r="AF65" s="26"/>
      <c r="AG65">
        <f t="shared" si="2"/>
        <v>14.124599999999999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7.8599999999999994</v>
      </c>
      <c r="AB66" s="117">
        <f>-STOA!R66</f>
        <v>0</v>
      </c>
      <c r="AC66">
        <f t="shared" si="0"/>
        <v>0.120384</v>
      </c>
      <c r="AD66">
        <f t="shared" si="1"/>
        <v>13.559616</v>
      </c>
      <c r="AE66">
        <f>'IDT-1'!D66</f>
        <v>0</v>
      </c>
      <c r="AF66" s="26"/>
      <c r="AG66">
        <f t="shared" si="2"/>
        <v>13.559616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7.57</v>
      </c>
      <c r="AB67" s="117">
        <f>-STOA!R67</f>
        <v>0</v>
      </c>
      <c r="AC67">
        <f t="shared" si="0"/>
        <v>0.11783200000000001</v>
      </c>
      <c r="AD67">
        <f t="shared" si="1"/>
        <v>13.272168000000001</v>
      </c>
      <c r="AE67">
        <f>'IDT-1'!D67</f>
        <v>0</v>
      </c>
      <c r="AF67" s="26"/>
      <c r="AG67">
        <f t="shared" si="2"/>
        <v>13.272168000000001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0.11193600000000001</v>
      </c>
      <c r="AD68">
        <f t="shared" ref="AD68:AD98" si="4">SUM(B68:AB68,AI68:AR68)-AC68</f>
        <v>12.608064000000001</v>
      </c>
      <c r="AE68">
        <f>'IDT-1'!D68</f>
        <v>0</v>
      </c>
      <c r="AF68" s="26"/>
      <c r="AG68">
        <f t="shared" ref="AG68:AG98" si="5">SUM(AD68:AF68)</f>
        <v>12.608064000000001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6.61</v>
      </c>
      <c r="AB69" s="117">
        <f>-STOA!R69</f>
        <v>0</v>
      </c>
      <c r="AC69">
        <f t="shared" si="3"/>
        <v>0.10938400000000001</v>
      </c>
      <c r="AD69">
        <f t="shared" si="4"/>
        <v>12.320615999999999</v>
      </c>
      <c r="AE69">
        <f>'IDT-1'!D69</f>
        <v>0</v>
      </c>
      <c r="AF69" s="26"/>
      <c r="AG69">
        <f t="shared" si="5"/>
        <v>12.320615999999999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6.04</v>
      </c>
      <c r="AB70" s="117">
        <f>-STOA!R70</f>
        <v>0</v>
      </c>
      <c r="AC70">
        <f t="shared" si="3"/>
        <v>0.112816</v>
      </c>
      <c r="AD70">
        <f t="shared" si="4"/>
        <v>12.707184</v>
      </c>
      <c r="AE70">
        <f>'IDT-1'!D70</f>
        <v>0</v>
      </c>
      <c r="AF70" s="26"/>
      <c r="AG70">
        <f t="shared" si="5"/>
        <v>12.707184</v>
      </c>
      <c r="AI70" s="75">
        <f>PXIL!L70</f>
        <v>0</v>
      </c>
      <c r="AJ70" s="75">
        <f>PXIL!R70</f>
        <v>0</v>
      </c>
      <c r="AK70" s="75">
        <f>RTM_IEX!L70</f>
        <v>0.96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5.5600000000000005</v>
      </c>
      <c r="AB71" s="117">
        <f>-STOA!R71</f>
        <v>0</v>
      </c>
      <c r="AC71">
        <f t="shared" si="3"/>
        <v>0.11704000000000001</v>
      </c>
      <c r="AD71">
        <f t="shared" si="4"/>
        <v>13.182960000000001</v>
      </c>
      <c r="AE71">
        <f>'IDT-1'!D71</f>
        <v>0</v>
      </c>
      <c r="AF71" s="26"/>
      <c r="AG71">
        <f t="shared" si="5"/>
        <v>13.182960000000001</v>
      </c>
      <c r="AI71" s="75">
        <f>PXIL!L71</f>
        <v>0</v>
      </c>
      <c r="AJ71" s="75">
        <f>PXIL!R71</f>
        <v>0</v>
      </c>
      <c r="AK71" s="75">
        <f>RTM_IEX!L71</f>
        <v>1.92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5.22</v>
      </c>
      <c r="AB72" s="117">
        <f>-STOA!R72</f>
        <v>0</v>
      </c>
      <c r="AC72">
        <f t="shared" si="3"/>
        <v>0.12663199999999999</v>
      </c>
      <c r="AD72">
        <f t="shared" si="4"/>
        <v>14.263367999999998</v>
      </c>
      <c r="AE72">
        <f>'IDT-1'!D72</f>
        <v>0</v>
      </c>
      <c r="AF72" s="26"/>
      <c r="AG72">
        <f t="shared" si="5"/>
        <v>14.263367999999998</v>
      </c>
      <c r="AI72" s="75">
        <f>PXIL!L72</f>
        <v>0</v>
      </c>
      <c r="AJ72" s="75">
        <f>PXIL!R72</f>
        <v>0</v>
      </c>
      <c r="AK72" s="75">
        <f>RTM_IEX!L72</f>
        <v>3.35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5.0200000000000005</v>
      </c>
      <c r="AB73" s="117">
        <f>-STOA!R73</f>
        <v>0</v>
      </c>
      <c r="AC73">
        <f t="shared" si="3"/>
        <v>0.13331999999999999</v>
      </c>
      <c r="AD73">
        <f t="shared" si="4"/>
        <v>15.016679999999999</v>
      </c>
      <c r="AE73">
        <f>'IDT-1'!D73</f>
        <v>0</v>
      </c>
      <c r="AF73" s="26"/>
      <c r="AG73">
        <f t="shared" si="5"/>
        <v>15.016679999999999</v>
      </c>
      <c r="AI73" s="75">
        <f>PXIL!L73</f>
        <v>0</v>
      </c>
      <c r="AJ73" s="75">
        <f>PXIL!R73</f>
        <v>0</v>
      </c>
      <c r="AK73" s="75">
        <f>RTM_IEX!L73</f>
        <v>4.3099999999999996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4.8899999999999997</v>
      </c>
      <c r="AB74" s="117">
        <f>-STOA!R74</f>
        <v>0</v>
      </c>
      <c r="AC74">
        <f t="shared" si="3"/>
        <v>0.14062400000000003</v>
      </c>
      <c r="AD74">
        <f t="shared" si="4"/>
        <v>15.839376</v>
      </c>
      <c r="AE74">
        <f>'IDT-1'!D74</f>
        <v>0</v>
      </c>
      <c r="AF74" s="26"/>
      <c r="AG74">
        <f t="shared" si="5"/>
        <v>15.839376</v>
      </c>
      <c r="AI74" s="75">
        <f>PXIL!L74</f>
        <v>0</v>
      </c>
      <c r="AJ74" s="75">
        <f>PXIL!R74</f>
        <v>0</v>
      </c>
      <c r="AK74" s="75">
        <f>RTM_IEX!L74</f>
        <v>5.27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4.79</v>
      </c>
      <c r="AB75" s="117">
        <f>-STOA!R75</f>
        <v>0</v>
      </c>
      <c r="AC75">
        <f t="shared" si="3"/>
        <v>0.152416</v>
      </c>
      <c r="AD75">
        <f t="shared" si="4"/>
        <v>17.167584000000002</v>
      </c>
      <c r="AE75">
        <f>'IDT-1'!D75</f>
        <v>0</v>
      </c>
      <c r="AF75" s="26"/>
      <c r="AG75">
        <f t="shared" si="5"/>
        <v>17.167584000000002</v>
      </c>
      <c r="AI75" s="75">
        <f>PXIL!L75</f>
        <v>0</v>
      </c>
      <c r="AJ75" s="75">
        <f>PXIL!R75</f>
        <v>0</v>
      </c>
      <c r="AK75" s="75">
        <f>RTM_IEX!L75</f>
        <v>6.71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4.79</v>
      </c>
      <c r="AB76" s="117">
        <f>-STOA!R76</f>
        <v>0</v>
      </c>
      <c r="AC76">
        <f t="shared" si="3"/>
        <v>0.16077600000000003</v>
      </c>
      <c r="AD76">
        <f t="shared" si="4"/>
        <v>18.109224000000001</v>
      </c>
      <c r="AE76">
        <f>'IDT-1'!D76</f>
        <v>0</v>
      </c>
      <c r="AF76" s="26"/>
      <c r="AG76">
        <f t="shared" si="5"/>
        <v>18.109224000000001</v>
      </c>
      <c r="AI76" s="75">
        <f>PXIL!L76</f>
        <v>0</v>
      </c>
      <c r="AJ76" s="75">
        <f>PXIL!R76</f>
        <v>0</v>
      </c>
      <c r="AK76" s="75">
        <f>RTM_IEX!L76</f>
        <v>7.66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4.79</v>
      </c>
      <c r="AB77" s="117">
        <f>-STOA!R77</f>
        <v>0</v>
      </c>
      <c r="AC77">
        <f t="shared" si="3"/>
        <v>0.130768</v>
      </c>
      <c r="AD77">
        <f t="shared" si="4"/>
        <v>14.729232</v>
      </c>
      <c r="AE77">
        <f>'IDT-1'!D77</f>
        <v>0</v>
      </c>
      <c r="AF77" s="26"/>
      <c r="AG77">
        <f t="shared" si="5"/>
        <v>14.729232</v>
      </c>
      <c r="AI77" s="75">
        <f>PXIL!L77</f>
        <v>0</v>
      </c>
      <c r="AJ77" s="75">
        <f>PXIL!R77</f>
        <v>0</v>
      </c>
      <c r="AK77" s="75">
        <f>RTM_IEX!L77</f>
        <v>4.25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4.79</v>
      </c>
      <c r="AB78" s="117">
        <f>-STOA!R78</f>
        <v>0</v>
      </c>
      <c r="AC78">
        <f t="shared" si="3"/>
        <v>0.13525600000000002</v>
      </c>
      <c r="AD78">
        <f t="shared" si="4"/>
        <v>15.234743999999999</v>
      </c>
      <c r="AE78">
        <f>'IDT-1'!D78</f>
        <v>0</v>
      </c>
      <c r="AF78" s="26"/>
      <c r="AG78">
        <f t="shared" si="5"/>
        <v>15.234743999999999</v>
      </c>
      <c r="AI78" s="75">
        <f>PXIL!L78</f>
        <v>0</v>
      </c>
      <c r="AJ78" s="75">
        <f>PXIL!R78</f>
        <v>0</v>
      </c>
      <c r="AK78" s="75">
        <f>RTM_IEX!L78</f>
        <v>4.76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4.79</v>
      </c>
      <c r="AB79" s="117">
        <f>-STOA!R79</f>
        <v>0</v>
      </c>
      <c r="AC79">
        <f t="shared" si="3"/>
        <v>0.13851200000000002</v>
      </c>
      <c r="AD79">
        <f t="shared" si="4"/>
        <v>15.601487999999998</v>
      </c>
      <c r="AE79">
        <f>'IDT-1'!D79</f>
        <v>0</v>
      </c>
      <c r="AF79" s="26"/>
      <c r="AG79">
        <f t="shared" si="5"/>
        <v>15.601487999999998</v>
      </c>
      <c r="AI79" s="75">
        <f>PXIL!L79</f>
        <v>0</v>
      </c>
      <c r="AJ79" s="75">
        <f>PXIL!R79</f>
        <v>0</v>
      </c>
      <c r="AK79" s="75">
        <f>RTM_IEX!L79</f>
        <v>5.13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4.79</v>
      </c>
      <c r="AB80" s="117">
        <f>-STOA!R80</f>
        <v>0</v>
      </c>
      <c r="AC80">
        <f t="shared" si="3"/>
        <v>0.13684000000000002</v>
      </c>
      <c r="AD80">
        <f t="shared" si="4"/>
        <v>15.413160000000001</v>
      </c>
      <c r="AE80">
        <f>'IDT-1'!D80</f>
        <v>0</v>
      </c>
      <c r="AF80" s="26"/>
      <c r="AG80">
        <f t="shared" si="5"/>
        <v>15.413160000000001</v>
      </c>
      <c r="AI80" s="75">
        <f>PXIL!L80</f>
        <v>0</v>
      </c>
      <c r="AJ80" s="75">
        <f>PXIL!R80</f>
        <v>0</v>
      </c>
      <c r="AK80" s="75">
        <f>RTM_IEX!L80</f>
        <v>4.9400000000000004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4.79</v>
      </c>
      <c r="AB81" s="117">
        <f>-STOA!R81</f>
        <v>0</v>
      </c>
      <c r="AC81">
        <f t="shared" si="3"/>
        <v>0.15787200000000001</v>
      </c>
      <c r="AD81">
        <f t="shared" si="4"/>
        <v>17.782127999999997</v>
      </c>
      <c r="AE81">
        <f>'IDT-1'!D81</f>
        <v>0</v>
      </c>
      <c r="AF81" s="26"/>
      <c r="AG81">
        <f t="shared" si="5"/>
        <v>17.782127999999997</v>
      </c>
      <c r="AI81" s="75">
        <f>PXIL!L81</f>
        <v>0</v>
      </c>
      <c r="AJ81" s="75">
        <f>PXIL!R81</f>
        <v>0</v>
      </c>
      <c r="AK81" s="75">
        <f>RTM_IEX!L81</f>
        <v>7.33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4.79</v>
      </c>
      <c r="AB82" s="117">
        <f>-STOA!R82</f>
        <v>0</v>
      </c>
      <c r="AC82">
        <f t="shared" si="3"/>
        <v>0.16852</v>
      </c>
      <c r="AD82">
        <f t="shared" si="4"/>
        <v>18.981479999999998</v>
      </c>
      <c r="AE82">
        <f>'IDT-1'!D82</f>
        <v>0</v>
      </c>
      <c r="AF82" s="26"/>
      <c r="AG82">
        <f t="shared" si="5"/>
        <v>18.981479999999998</v>
      </c>
      <c r="AI82" s="75">
        <f>PXIL!L82</f>
        <v>0</v>
      </c>
      <c r="AJ82" s="75">
        <f>PXIL!R82</f>
        <v>0</v>
      </c>
      <c r="AK82" s="75">
        <f>RTM_IEX!L82</f>
        <v>8.5399999999999991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4.79</v>
      </c>
      <c r="AB83" s="117">
        <f>-STOA!R83</f>
        <v>0</v>
      </c>
      <c r="AC83">
        <f t="shared" si="3"/>
        <v>0.18612000000000001</v>
      </c>
      <c r="AD83">
        <f t="shared" si="4"/>
        <v>20.96388</v>
      </c>
      <c r="AE83">
        <f>'IDT-1'!D83</f>
        <v>0</v>
      </c>
      <c r="AF83" s="26"/>
      <c r="AG83">
        <f t="shared" si="5"/>
        <v>20.96388</v>
      </c>
      <c r="AI83" s="75">
        <f>PXIL!L83</f>
        <v>0</v>
      </c>
      <c r="AJ83" s="75">
        <f>PXIL!R83</f>
        <v>0</v>
      </c>
      <c r="AK83" s="75">
        <f>RTM_IEX!L83</f>
        <v>10.54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4.79</v>
      </c>
      <c r="AB84" s="117">
        <f>-STOA!R84</f>
        <v>0</v>
      </c>
      <c r="AC84">
        <f t="shared" si="3"/>
        <v>0.18612000000000001</v>
      </c>
      <c r="AD84">
        <f t="shared" si="4"/>
        <v>20.96388</v>
      </c>
      <c r="AE84">
        <f>'IDT-1'!D84</f>
        <v>0</v>
      </c>
      <c r="AF84" s="26"/>
      <c r="AG84">
        <f t="shared" si="5"/>
        <v>20.96388</v>
      </c>
      <c r="AI84" s="75">
        <f>PXIL!L84</f>
        <v>0</v>
      </c>
      <c r="AJ84" s="75">
        <f>PXIL!R84</f>
        <v>0</v>
      </c>
      <c r="AK84" s="75">
        <f>RTM_IEX!L84</f>
        <v>10.54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4.79</v>
      </c>
      <c r="AB85" s="117">
        <f>-STOA!R85</f>
        <v>0</v>
      </c>
      <c r="AC85">
        <f t="shared" si="3"/>
        <v>0.18612000000000001</v>
      </c>
      <c r="AD85">
        <f t="shared" si="4"/>
        <v>20.96388</v>
      </c>
      <c r="AE85">
        <f>'IDT-1'!D85</f>
        <v>0</v>
      </c>
      <c r="AF85" s="26"/>
      <c r="AG85">
        <f t="shared" si="5"/>
        <v>20.96388</v>
      </c>
      <c r="AI85" s="75">
        <f>PXIL!L85</f>
        <v>0</v>
      </c>
      <c r="AJ85" s="75">
        <f>PXIL!R85</f>
        <v>0</v>
      </c>
      <c r="AK85" s="75">
        <f>RTM_IEX!L85</f>
        <v>10.54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4.79</v>
      </c>
      <c r="AB86" s="117">
        <f>-STOA!R86</f>
        <v>0</v>
      </c>
      <c r="AC86">
        <f t="shared" si="3"/>
        <v>0.18612000000000001</v>
      </c>
      <c r="AD86">
        <f t="shared" si="4"/>
        <v>20.96388</v>
      </c>
      <c r="AE86">
        <f>'IDT-1'!D86</f>
        <v>0</v>
      </c>
      <c r="AF86" s="26"/>
      <c r="AG86">
        <f t="shared" si="5"/>
        <v>20.96388</v>
      </c>
      <c r="AI86" s="75">
        <f>PXIL!L86</f>
        <v>0</v>
      </c>
      <c r="AJ86" s="75">
        <f>PXIL!R86</f>
        <v>0</v>
      </c>
      <c r="AK86" s="75">
        <f>RTM_IEX!L86</f>
        <v>10.54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4.79</v>
      </c>
      <c r="AB87" s="117">
        <f>-STOA!R87</f>
        <v>0</v>
      </c>
      <c r="AC87">
        <f t="shared" si="3"/>
        <v>0.17344799999999999</v>
      </c>
      <c r="AD87">
        <f t="shared" si="4"/>
        <v>19.536552</v>
      </c>
      <c r="AE87">
        <f>'IDT-1'!D87</f>
        <v>0</v>
      </c>
      <c r="AF87" s="26"/>
      <c r="AG87">
        <f t="shared" si="5"/>
        <v>19.536552</v>
      </c>
      <c r="AI87" s="75">
        <f>PXIL!L87</f>
        <v>0</v>
      </c>
      <c r="AJ87" s="75">
        <f>PXIL!R87</f>
        <v>0</v>
      </c>
      <c r="AK87" s="75">
        <f>RTM_IEX!L87</f>
        <v>9.1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4.79</v>
      </c>
      <c r="AB88" s="117">
        <f>-STOA!R88</f>
        <v>0</v>
      </c>
      <c r="AC88">
        <f t="shared" si="3"/>
        <v>0.16922399999999999</v>
      </c>
      <c r="AD88">
        <f t="shared" si="4"/>
        <v>19.060775999999997</v>
      </c>
      <c r="AE88">
        <f>'IDT-1'!D88</f>
        <v>0</v>
      </c>
      <c r="AF88" s="26"/>
      <c r="AG88">
        <f t="shared" si="5"/>
        <v>19.060775999999997</v>
      </c>
      <c r="AI88" s="75">
        <f>PXIL!L88</f>
        <v>0</v>
      </c>
      <c r="AJ88" s="75">
        <f>PXIL!R88</f>
        <v>0</v>
      </c>
      <c r="AK88" s="75">
        <f>RTM_IEX!L88</f>
        <v>8.6199999999999992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4.79</v>
      </c>
      <c r="AB89" s="117">
        <f>-STOA!R89</f>
        <v>0</v>
      </c>
      <c r="AC89">
        <f t="shared" si="3"/>
        <v>0.16500000000000004</v>
      </c>
      <c r="AD89">
        <f t="shared" si="4"/>
        <v>18.585000000000001</v>
      </c>
      <c r="AE89">
        <f>'IDT-1'!D89</f>
        <v>0</v>
      </c>
      <c r="AF89" s="26"/>
      <c r="AG89">
        <f t="shared" si="5"/>
        <v>18.585000000000001</v>
      </c>
      <c r="AI89" s="75">
        <f>PXIL!L89</f>
        <v>0</v>
      </c>
      <c r="AJ89" s="75">
        <f>PXIL!R89</f>
        <v>0</v>
      </c>
      <c r="AK89" s="75">
        <f>RTM_IEX!L89</f>
        <v>8.14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4.79</v>
      </c>
      <c r="AB90" s="117">
        <f>-STOA!R90</f>
        <v>0</v>
      </c>
      <c r="AC90">
        <f t="shared" si="3"/>
        <v>0.16077600000000003</v>
      </c>
      <c r="AD90">
        <f t="shared" si="4"/>
        <v>18.109224000000001</v>
      </c>
      <c r="AE90">
        <f>'IDT-1'!D90</f>
        <v>0</v>
      </c>
      <c r="AF90" s="26"/>
      <c r="AG90">
        <f t="shared" si="5"/>
        <v>18.109224000000001</v>
      </c>
      <c r="AI90" s="75">
        <f>PXIL!L90</f>
        <v>0</v>
      </c>
      <c r="AJ90" s="75">
        <f>PXIL!R90</f>
        <v>0</v>
      </c>
      <c r="AK90" s="75">
        <f>RTM_IEX!L90</f>
        <v>7.66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4.79</v>
      </c>
      <c r="AB91" s="117">
        <f>-STOA!R91</f>
        <v>0</v>
      </c>
      <c r="AC91">
        <f t="shared" si="3"/>
        <v>0.13974400000000003</v>
      </c>
      <c r="AD91">
        <f t="shared" si="4"/>
        <v>15.740256</v>
      </c>
      <c r="AE91">
        <f>'IDT-1'!D91</f>
        <v>0</v>
      </c>
      <c r="AF91" s="26"/>
      <c r="AG91">
        <f t="shared" si="5"/>
        <v>15.740256</v>
      </c>
      <c r="AI91" s="75">
        <f>PXIL!L91</f>
        <v>0</v>
      </c>
      <c r="AJ91" s="75">
        <f>PXIL!R91</f>
        <v>0</v>
      </c>
      <c r="AK91" s="75">
        <f>RTM_IEX!L91</f>
        <v>5.27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4.79</v>
      </c>
      <c r="AB92" s="117">
        <f>-STOA!R92</f>
        <v>0</v>
      </c>
      <c r="AC92">
        <f t="shared" si="3"/>
        <v>0.13552000000000003</v>
      </c>
      <c r="AD92">
        <f t="shared" si="4"/>
        <v>15.264480000000002</v>
      </c>
      <c r="AE92">
        <f>'IDT-1'!D92</f>
        <v>0</v>
      </c>
      <c r="AF92" s="26"/>
      <c r="AG92">
        <f t="shared" si="5"/>
        <v>15.264480000000002</v>
      </c>
      <c r="AI92" s="75">
        <f>PXIL!L92</f>
        <v>0</v>
      </c>
      <c r="AJ92" s="75">
        <f>PXIL!R92</f>
        <v>0</v>
      </c>
      <c r="AK92" s="75">
        <f>RTM_IEX!L92</f>
        <v>4.79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4.79</v>
      </c>
      <c r="AB93" s="117">
        <f>-STOA!R93</f>
        <v>0</v>
      </c>
      <c r="AC93">
        <f t="shared" si="3"/>
        <v>0.11862400000000002</v>
      </c>
      <c r="AD93">
        <f t="shared" si="4"/>
        <v>13.361376</v>
      </c>
      <c r="AE93">
        <f>'IDT-1'!D93</f>
        <v>0</v>
      </c>
      <c r="AF93" s="26"/>
      <c r="AG93">
        <f t="shared" si="5"/>
        <v>13.361376</v>
      </c>
      <c r="AI93" s="75">
        <f>PXIL!L93</f>
        <v>0</v>
      </c>
      <c r="AJ93" s="75">
        <f>PXIL!R93</f>
        <v>0</v>
      </c>
      <c r="AK93" s="75">
        <f>RTM_IEX!L93</f>
        <v>2.87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4.79</v>
      </c>
      <c r="AB94" s="117">
        <f>-STOA!R94</f>
        <v>0</v>
      </c>
      <c r="AC94">
        <f t="shared" si="3"/>
        <v>0.11862400000000002</v>
      </c>
      <c r="AD94">
        <f t="shared" si="4"/>
        <v>13.361376</v>
      </c>
      <c r="AE94">
        <f>'IDT-1'!D94</f>
        <v>0</v>
      </c>
      <c r="AF94" s="26"/>
      <c r="AG94">
        <f t="shared" si="5"/>
        <v>13.361376</v>
      </c>
      <c r="AI94" s="75">
        <f>PXIL!L94</f>
        <v>0</v>
      </c>
      <c r="AJ94" s="75">
        <f>PXIL!R94</f>
        <v>0</v>
      </c>
      <c r="AK94" s="75">
        <f>RTM_IEX!L94</f>
        <v>2.87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5.8197308421588136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4.79</v>
      </c>
      <c r="AB95" s="117">
        <f>-STOA!R95</f>
        <v>0</v>
      </c>
      <c r="AC95">
        <f t="shared" si="3"/>
        <v>0.10603763141099758</v>
      </c>
      <c r="AD95">
        <f t="shared" si="4"/>
        <v>11.943693210747817</v>
      </c>
      <c r="AE95">
        <f>'IDT-1'!D95</f>
        <v>0</v>
      </c>
      <c r="AF95" s="26"/>
      <c r="AG95">
        <f t="shared" si="5"/>
        <v>11.943693210747817</v>
      </c>
      <c r="AI95" s="75">
        <f>PXIL!L95</f>
        <v>0</v>
      </c>
      <c r="AJ95" s="75">
        <f>PXIL!R95</f>
        <v>0</v>
      </c>
      <c r="AK95" s="75">
        <f>RTM_IEX!L95</f>
        <v>1.44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5.8197308421588136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4.79</v>
      </c>
      <c r="AB96" s="117">
        <f>-STOA!R96</f>
        <v>0</v>
      </c>
      <c r="AC96">
        <f t="shared" si="3"/>
        <v>0.10181363141099757</v>
      </c>
      <c r="AD96">
        <f t="shared" si="4"/>
        <v>11.467917210747817</v>
      </c>
      <c r="AE96">
        <f>'IDT-1'!D96</f>
        <v>0</v>
      </c>
      <c r="AF96" s="26"/>
      <c r="AG96">
        <f t="shared" si="5"/>
        <v>11.467917210747817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5.8197308421588136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4.79</v>
      </c>
      <c r="AB97" s="117">
        <f>-STOA!R97</f>
        <v>0</v>
      </c>
      <c r="AC97">
        <f t="shared" si="3"/>
        <v>0.10181363141099757</v>
      </c>
      <c r="AD97">
        <f t="shared" si="4"/>
        <v>11.467917210747817</v>
      </c>
      <c r="AE97">
        <f>'IDT-1'!D97</f>
        <v>0</v>
      </c>
      <c r="AF97" s="26"/>
      <c r="AG97">
        <f t="shared" si="5"/>
        <v>11.467917210747817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5.8197308421588136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4.79</v>
      </c>
      <c r="AB98" s="117">
        <f>-STOA!R98</f>
        <v>0</v>
      </c>
      <c r="AC98">
        <f t="shared" si="3"/>
        <v>0.10181363141099757</v>
      </c>
      <c r="AD98">
        <f t="shared" si="4"/>
        <v>11.467917210747817</v>
      </c>
      <c r="AE98">
        <f>'IDT-1'!D98</f>
        <v>0</v>
      </c>
      <c r="AF98" s="26"/>
      <c r="AG98">
        <f t="shared" si="5"/>
        <v>11.467917210747817</v>
      </c>
      <c r="AI98" s="75">
        <f>PXIL!L98</f>
        <v>0</v>
      </c>
      <c r="AJ98" s="75">
        <f>PXIL!R98</f>
        <v>0</v>
      </c>
      <c r="AK98" s="75">
        <f>RTM_IEX!L98</f>
        <v>0.96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0.13968045537998933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0.15288499999999985</v>
      </c>
      <c r="AB99" s="117">
        <f t="shared" si="6"/>
        <v>0</v>
      </c>
      <c r="AC99">
        <f t="shared" si="6"/>
        <v>3.5696160493132387E-3</v>
      </c>
      <c r="AD99">
        <f t="shared" si="6"/>
        <v>0.39353083933067634</v>
      </c>
      <c r="AE99">
        <f t="shared" ref="AE99:AR99" si="7">SUM(AE3:AE98)/4000</f>
        <v>0</v>
      </c>
      <c r="AG99">
        <f t="shared" si="7"/>
        <v>0.39353083933067634</v>
      </c>
      <c r="AI99">
        <f t="shared" si="7"/>
        <v>0</v>
      </c>
      <c r="AJ99">
        <f t="shared" si="7"/>
        <v>0</v>
      </c>
      <c r="AK99">
        <f t="shared" si="7"/>
        <v>0.10878500000000001</v>
      </c>
      <c r="AL99">
        <f t="shared" si="7"/>
        <v>-4.2500000000000003E-3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44968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10.776325999999999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5.56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0.14375966880000002</v>
      </c>
      <c r="AD3">
        <f>SUM(B3:AB3,AI3:AR3)-AC3</f>
        <v>16.192566331199998</v>
      </c>
      <c r="AE3">
        <v>0</v>
      </c>
      <c r="AF3" s="26"/>
      <c r="AG3">
        <f>SUM(AD3:AF3)</f>
        <v>16.192566331199998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10.776325999999999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5.56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0.14375966880000002</v>
      </c>
      <c r="AD4">
        <f t="shared" ref="AD4:AD67" si="1">SUM(B4:AB4,AI4:AR4)-AC4</f>
        <v>16.192566331199998</v>
      </c>
      <c r="AE4">
        <v>0</v>
      </c>
      <c r="AF4" s="26"/>
      <c r="AG4">
        <f t="shared" ref="AG4:AG67" si="2">SUM(AD4:AF4)</f>
        <v>16.192566331199998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10.776325999999999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5.17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0.1403276688</v>
      </c>
      <c r="AD5">
        <f t="shared" si="1"/>
        <v>15.8059983312</v>
      </c>
      <c r="AE5">
        <v>0</v>
      </c>
      <c r="AF5" s="26"/>
      <c r="AG5">
        <f t="shared" si="2"/>
        <v>15.8059983312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10.776325999999999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4.8899999999999997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0.13786366879999998</v>
      </c>
      <c r="AD6">
        <f t="shared" si="1"/>
        <v>15.528462331199998</v>
      </c>
      <c r="AE6">
        <v>0</v>
      </c>
      <c r="AF6" s="26"/>
      <c r="AG6">
        <f t="shared" si="2"/>
        <v>15.528462331199998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10.776325999999999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4.22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0.13196766879999999</v>
      </c>
      <c r="AD7">
        <f t="shared" si="1"/>
        <v>14.8643583312</v>
      </c>
      <c r="AE7">
        <v>0</v>
      </c>
      <c r="AF7" s="26"/>
      <c r="AG7">
        <f t="shared" si="2"/>
        <v>14.8643583312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10.776325999999999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2.87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0.12008766879999999</v>
      </c>
      <c r="AD8">
        <f t="shared" si="1"/>
        <v>13.526238331199998</v>
      </c>
      <c r="AE8">
        <v>0</v>
      </c>
      <c r="AF8" s="26"/>
      <c r="AG8">
        <f t="shared" si="2"/>
        <v>13.526238331199998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10.776325999999999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2.97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0.12096766880000001</v>
      </c>
      <c r="AD9">
        <f t="shared" si="1"/>
        <v>13.625358331199999</v>
      </c>
      <c r="AE9">
        <v>0</v>
      </c>
      <c r="AF9" s="26"/>
      <c r="AG9">
        <f t="shared" si="2"/>
        <v>13.625358331199999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10.776325999999999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3.45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0.12519166880000002</v>
      </c>
      <c r="AD10">
        <f t="shared" si="1"/>
        <v>14.101134331200001</v>
      </c>
      <c r="AE10">
        <v>0</v>
      </c>
      <c r="AF10" s="26"/>
      <c r="AG10">
        <f t="shared" si="2"/>
        <v>14.101134331200001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10.776325999999999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3.83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0.1285356688</v>
      </c>
      <c r="AD11">
        <f t="shared" si="1"/>
        <v>14.4777903312</v>
      </c>
      <c r="AE11">
        <v>0</v>
      </c>
      <c r="AF11" s="26"/>
      <c r="AG11">
        <f t="shared" si="2"/>
        <v>14.4777903312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10.776325999999999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4.6900000000000004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0.13610366879999999</v>
      </c>
      <c r="AD12">
        <f t="shared" si="1"/>
        <v>15.330222331199998</v>
      </c>
      <c r="AE12">
        <v>0</v>
      </c>
      <c r="AF12" s="26"/>
      <c r="AG12">
        <f t="shared" si="2"/>
        <v>15.330222331199998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10.776325999999999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4.0199999999999996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0.13020766880000001</v>
      </c>
      <c r="AD13">
        <f t="shared" si="1"/>
        <v>14.666118331199998</v>
      </c>
      <c r="AE13">
        <v>0</v>
      </c>
      <c r="AF13" s="26"/>
      <c r="AG13">
        <f t="shared" si="2"/>
        <v>14.666118331199998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10.776325999999999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0.13443166879999999</v>
      </c>
      <c r="AD14">
        <f t="shared" si="1"/>
        <v>15.1418943312</v>
      </c>
      <c r="AE14">
        <v>0</v>
      </c>
      <c r="AF14" s="26"/>
      <c r="AG14">
        <f t="shared" si="2"/>
        <v>15.1418943312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10.776325999999999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5.08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0.13953566880000001</v>
      </c>
      <c r="AD15">
        <f t="shared" si="1"/>
        <v>15.716790331199999</v>
      </c>
      <c r="AE15">
        <v>0</v>
      </c>
      <c r="AF15" s="26"/>
      <c r="AG15">
        <f t="shared" si="2"/>
        <v>15.716790331199999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10.776325999999999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4.3099999999999996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0.13275966880000001</v>
      </c>
      <c r="AD16">
        <f t="shared" si="1"/>
        <v>14.953566331199999</v>
      </c>
      <c r="AE16">
        <v>0</v>
      </c>
      <c r="AF16" s="26"/>
      <c r="AG16">
        <f t="shared" si="2"/>
        <v>14.953566331199999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10.776325999999999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6.61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0.15299966880000002</v>
      </c>
      <c r="AD17">
        <f t="shared" si="1"/>
        <v>17.233326331200001</v>
      </c>
      <c r="AE17">
        <v>0</v>
      </c>
      <c r="AF17" s="26"/>
      <c r="AG17">
        <f t="shared" si="2"/>
        <v>17.233326331200001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10.776325999999999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6.23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0.14965566880000003</v>
      </c>
      <c r="AD18">
        <f t="shared" si="1"/>
        <v>16.8566703312</v>
      </c>
      <c r="AE18">
        <v>0</v>
      </c>
      <c r="AF18" s="26"/>
      <c r="AG18">
        <f t="shared" si="2"/>
        <v>16.8566703312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10.776325999999999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4.9800000000000004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0.13865566879999999</v>
      </c>
      <c r="AD19">
        <f t="shared" si="1"/>
        <v>15.617670331199999</v>
      </c>
      <c r="AE19">
        <v>0</v>
      </c>
      <c r="AF19" s="26"/>
      <c r="AG19">
        <f t="shared" si="2"/>
        <v>15.617670331199999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10.776325999999999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6.71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0.15387966879999998</v>
      </c>
      <c r="AD20">
        <f t="shared" si="1"/>
        <v>17.3324463312</v>
      </c>
      <c r="AE20">
        <v>0</v>
      </c>
      <c r="AF20" s="26"/>
      <c r="AG20">
        <f t="shared" si="2"/>
        <v>17.3324463312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10.776325999999999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8.24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0.16734366880000001</v>
      </c>
      <c r="AD21">
        <f t="shared" si="1"/>
        <v>18.848982331199998</v>
      </c>
      <c r="AE21">
        <v>0</v>
      </c>
      <c r="AF21" s="26"/>
      <c r="AG21">
        <f t="shared" si="2"/>
        <v>18.848982331199998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10.776325999999999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10.92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0.19092766880000001</v>
      </c>
      <c r="AD22">
        <f t="shared" si="1"/>
        <v>21.505398331199999</v>
      </c>
      <c r="AE22">
        <v>0</v>
      </c>
      <c r="AF22" s="26"/>
      <c r="AG22">
        <f t="shared" si="2"/>
        <v>21.505398331199999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10.776325999999999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12.74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0.20694366880000001</v>
      </c>
      <c r="AD23">
        <f t="shared" si="1"/>
        <v>23.309382331199998</v>
      </c>
      <c r="AE23">
        <v>0</v>
      </c>
      <c r="AF23" s="26"/>
      <c r="AG23">
        <f t="shared" si="2"/>
        <v>23.309382331199998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10.776325999999999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0.2103756688</v>
      </c>
      <c r="AD24">
        <f t="shared" si="1"/>
        <v>23.695950331199999</v>
      </c>
      <c r="AE24">
        <v>0</v>
      </c>
      <c r="AF24" s="26"/>
      <c r="AG24">
        <f t="shared" si="2"/>
        <v>23.695950331199999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10.776325999999999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12.17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0.20192766880000002</v>
      </c>
      <c r="AD25">
        <f t="shared" si="1"/>
        <v>22.744398331199999</v>
      </c>
      <c r="AE25">
        <v>0</v>
      </c>
      <c r="AF25" s="26"/>
      <c r="AG25">
        <f t="shared" si="2"/>
        <v>22.744398331199999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10.776325999999999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12.46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0.20447966879999999</v>
      </c>
      <c r="AD26">
        <f t="shared" si="1"/>
        <v>23.031846331199997</v>
      </c>
      <c r="AE26">
        <v>0</v>
      </c>
      <c r="AF26" s="26"/>
      <c r="AG26">
        <f t="shared" si="2"/>
        <v>23.031846331199997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10.776325999999999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0.19092766880000001</v>
      </c>
      <c r="AD27">
        <f t="shared" si="1"/>
        <v>21.505398331199999</v>
      </c>
      <c r="AE27">
        <v>0</v>
      </c>
      <c r="AF27" s="26"/>
      <c r="AG27">
        <f t="shared" si="2"/>
        <v>21.505398331199999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10.776325999999999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12.55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0.20527166880000003</v>
      </c>
      <c r="AD28">
        <f t="shared" si="1"/>
        <v>23.1210543312</v>
      </c>
      <c r="AE28">
        <v>0</v>
      </c>
      <c r="AF28" s="26"/>
      <c r="AG28">
        <f t="shared" si="2"/>
        <v>23.1210543312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10.776325999999999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12.44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0.2043036688</v>
      </c>
      <c r="AD29">
        <f t="shared" si="1"/>
        <v>23.012022331199997</v>
      </c>
      <c r="AE29">
        <v>0</v>
      </c>
      <c r="AF29" s="26"/>
      <c r="AG29">
        <f t="shared" si="2"/>
        <v>23.012022331199997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10.776325999999999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10.19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0.18450366879999999</v>
      </c>
      <c r="AD30">
        <f t="shared" si="1"/>
        <v>20.781822331199997</v>
      </c>
      <c r="AE30">
        <v>0</v>
      </c>
      <c r="AF30" s="26"/>
      <c r="AG30">
        <f t="shared" si="2"/>
        <v>20.781822331199997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10.776325999999999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0.15555166880000001</v>
      </c>
      <c r="AD31">
        <f t="shared" si="1"/>
        <v>17.520774331199998</v>
      </c>
      <c r="AE31">
        <v>0</v>
      </c>
      <c r="AF31" s="26"/>
      <c r="AG31">
        <f t="shared" si="2"/>
        <v>17.520774331199998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10.776325999999999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6.52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0.1522076688</v>
      </c>
      <c r="AD32">
        <f t="shared" si="1"/>
        <v>17.144118331200001</v>
      </c>
      <c r="AE32">
        <v>0</v>
      </c>
      <c r="AF32" s="26"/>
      <c r="AG32">
        <f t="shared" si="2"/>
        <v>17.144118331200001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10.776325999999999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5.09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0.13962366879999999</v>
      </c>
      <c r="AD33">
        <f t="shared" si="1"/>
        <v>15.726702331199998</v>
      </c>
      <c r="AE33">
        <v>0</v>
      </c>
      <c r="AF33" s="26"/>
      <c r="AG33">
        <f t="shared" si="2"/>
        <v>15.726702331199998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10.776325999999999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5.87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0.1464876688</v>
      </c>
      <c r="AD34">
        <f t="shared" si="1"/>
        <v>16.499838331199999</v>
      </c>
      <c r="AE34">
        <v>0</v>
      </c>
      <c r="AF34" s="26"/>
      <c r="AG34">
        <f t="shared" si="2"/>
        <v>16.499838331199999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10.776325999999999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7.43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0.16021566879999999</v>
      </c>
      <c r="AD35">
        <f t="shared" si="1"/>
        <v>18.046110331199998</v>
      </c>
      <c r="AE35">
        <v>0</v>
      </c>
      <c r="AF35" s="26"/>
      <c r="AG35">
        <f t="shared" si="2"/>
        <v>18.046110331199998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10.776325999999999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12.23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0.20245566880000002</v>
      </c>
      <c r="AD36">
        <f t="shared" si="1"/>
        <v>22.803870331200002</v>
      </c>
      <c r="AE36">
        <v>0</v>
      </c>
      <c r="AF36" s="26"/>
      <c r="AG36">
        <f t="shared" si="2"/>
        <v>22.803870331200002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10.776325999999999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0.2103756688</v>
      </c>
      <c r="AD37">
        <f t="shared" si="1"/>
        <v>23.695950331199999</v>
      </c>
      <c r="AE37">
        <v>0</v>
      </c>
      <c r="AF37" s="26"/>
      <c r="AG37">
        <f t="shared" si="2"/>
        <v>23.695950331199999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10.776325999999999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0.2103756688</v>
      </c>
      <c r="AD38">
        <f t="shared" si="1"/>
        <v>23.695950331199999</v>
      </c>
      <c r="AE38">
        <v>0</v>
      </c>
      <c r="AF38" s="26"/>
      <c r="AG38">
        <f t="shared" si="2"/>
        <v>23.695950331199999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10.776325999999999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0.2103756688</v>
      </c>
      <c r="AD39">
        <f t="shared" si="1"/>
        <v>23.695950331199999</v>
      </c>
      <c r="AE39">
        <v>0</v>
      </c>
      <c r="AF39" s="26"/>
      <c r="AG39">
        <f t="shared" si="2"/>
        <v>23.695950331199999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10.776325999999999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0.2103756688</v>
      </c>
      <c r="AD40">
        <f t="shared" si="1"/>
        <v>23.695950331199999</v>
      </c>
      <c r="AE40">
        <v>0</v>
      </c>
      <c r="AF40" s="26"/>
      <c r="AG40">
        <f t="shared" si="2"/>
        <v>23.695950331199999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10.776325999999999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0.2103756688</v>
      </c>
      <c r="AD41">
        <f t="shared" si="1"/>
        <v>23.695950331199999</v>
      </c>
      <c r="AE41">
        <v>0</v>
      </c>
      <c r="AF41" s="26"/>
      <c r="AG41">
        <f t="shared" si="2"/>
        <v>23.695950331199999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10.776325999999999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13.13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0.2103756688</v>
      </c>
      <c r="AD42">
        <f t="shared" si="1"/>
        <v>23.695950331199999</v>
      </c>
      <c r="AE42">
        <v>0</v>
      </c>
      <c r="AF42" s="26"/>
      <c r="AG42">
        <f t="shared" si="2"/>
        <v>23.695950331199999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10.776325999999999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13.13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0.2103756688</v>
      </c>
      <c r="AD43">
        <f t="shared" si="1"/>
        <v>23.695950331199999</v>
      </c>
      <c r="AE43">
        <v>0</v>
      </c>
      <c r="AF43" s="26"/>
      <c r="AG43">
        <f t="shared" si="2"/>
        <v>23.695950331199999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10.776325999999999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12.55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0.20527166880000003</v>
      </c>
      <c r="AD44">
        <f t="shared" si="1"/>
        <v>23.1210543312</v>
      </c>
      <c r="AE44">
        <v>0</v>
      </c>
      <c r="AF44" s="26"/>
      <c r="AG44">
        <f t="shared" si="2"/>
        <v>23.1210543312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10.776325999999999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12.74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0.20694366880000001</v>
      </c>
      <c r="AD45">
        <f t="shared" si="1"/>
        <v>23.309382331199998</v>
      </c>
      <c r="AE45">
        <v>0</v>
      </c>
      <c r="AF45" s="26"/>
      <c r="AG45">
        <f t="shared" si="2"/>
        <v>23.309382331199998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10.776325999999999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12.46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0.20447966879999999</v>
      </c>
      <c r="AD46">
        <f t="shared" si="1"/>
        <v>23.031846331199997</v>
      </c>
      <c r="AE46">
        <v>0</v>
      </c>
      <c r="AF46" s="26"/>
      <c r="AG46">
        <f t="shared" si="2"/>
        <v>23.031846331199997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10.776325999999999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11.88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0.19937566880000002</v>
      </c>
      <c r="AD47">
        <f t="shared" si="1"/>
        <v>22.456950331200002</v>
      </c>
      <c r="AE47">
        <v>0</v>
      </c>
      <c r="AF47" s="26"/>
      <c r="AG47">
        <f t="shared" si="2"/>
        <v>22.456950331200002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10.776325999999999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4.5999999999999996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0.13531166880000001</v>
      </c>
      <c r="AD48">
        <f t="shared" si="1"/>
        <v>15.241014331199999</v>
      </c>
      <c r="AE48">
        <v>0</v>
      </c>
      <c r="AF48" s="26"/>
      <c r="AG48">
        <f t="shared" si="2"/>
        <v>15.241014331199999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10.776325999999999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6.13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0.14877566880000001</v>
      </c>
      <c r="AD49">
        <f t="shared" si="1"/>
        <v>16.757550331200001</v>
      </c>
      <c r="AE49">
        <v>0</v>
      </c>
      <c r="AF49" s="26"/>
      <c r="AG49">
        <f t="shared" si="2"/>
        <v>16.757550331200001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10.776325999999999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12.46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0.20447966879999999</v>
      </c>
      <c r="AD50">
        <f t="shared" si="1"/>
        <v>23.031846331199997</v>
      </c>
      <c r="AE50">
        <v>0</v>
      </c>
      <c r="AF50" s="26"/>
      <c r="AG50">
        <f t="shared" si="2"/>
        <v>23.031846331199997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10.776325999999999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13.13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0.2103756688</v>
      </c>
      <c r="AD51">
        <f t="shared" si="1"/>
        <v>23.695950331199999</v>
      </c>
      <c r="AE51">
        <v>0</v>
      </c>
      <c r="AF51" s="26"/>
      <c r="AG51">
        <f t="shared" si="2"/>
        <v>23.695950331199999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10.776325999999999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13.13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0.2103756688</v>
      </c>
      <c r="AD52">
        <f t="shared" si="1"/>
        <v>23.695950331199999</v>
      </c>
      <c r="AE52">
        <v>0</v>
      </c>
      <c r="AF52" s="26"/>
      <c r="AG52">
        <f t="shared" si="2"/>
        <v>23.695950331199999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10.776325999999999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9.39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0.1774636688</v>
      </c>
      <c r="AD53">
        <f t="shared" si="1"/>
        <v>19.988862331199996</v>
      </c>
      <c r="AE53">
        <v>0</v>
      </c>
      <c r="AF53" s="26"/>
      <c r="AG53">
        <f t="shared" si="2"/>
        <v>19.988862331199996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10.776325999999999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0.17323966880000002</v>
      </c>
      <c r="AD54">
        <f t="shared" si="1"/>
        <v>19.5130863312</v>
      </c>
      <c r="AE54">
        <v>0</v>
      </c>
      <c r="AF54" s="26"/>
      <c r="AG54">
        <f t="shared" si="2"/>
        <v>19.5130863312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10.776325999999999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10.44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0.1867036688</v>
      </c>
      <c r="AD55">
        <f t="shared" si="1"/>
        <v>21.029622331199999</v>
      </c>
      <c r="AE55">
        <v>0</v>
      </c>
      <c r="AF55" s="26"/>
      <c r="AG55">
        <f t="shared" si="2"/>
        <v>21.029622331199999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10.776325999999999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13.13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0.2103756688</v>
      </c>
      <c r="AD56">
        <f t="shared" si="1"/>
        <v>23.695950331199999</v>
      </c>
      <c r="AE56">
        <v>0</v>
      </c>
      <c r="AF56" s="26"/>
      <c r="AG56">
        <f t="shared" si="2"/>
        <v>23.695950331199999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10.776325999999999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7.19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0.15810366879999999</v>
      </c>
      <c r="AD57">
        <f t="shared" si="1"/>
        <v>17.8082223312</v>
      </c>
      <c r="AE57">
        <v>0</v>
      </c>
      <c r="AF57" s="26"/>
      <c r="AG57">
        <f t="shared" si="2"/>
        <v>17.8082223312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10.776325999999999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12.55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0.20527166880000003</v>
      </c>
      <c r="AD58">
        <f t="shared" si="1"/>
        <v>23.1210543312</v>
      </c>
      <c r="AE58">
        <v>0</v>
      </c>
      <c r="AF58" s="26"/>
      <c r="AG58">
        <f t="shared" si="2"/>
        <v>23.1210543312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10.776325999999999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8.7200000000000006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0.17156766880000002</v>
      </c>
      <c r="AD59">
        <f t="shared" si="1"/>
        <v>19.324758331199998</v>
      </c>
      <c r="AE59">
        <v>0</v>
      </c>
      <c r="AF59" s="26"/>
      <c r="AG59">
        <f t="shared" si="2"/>
        <v>19.324758331199998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10.776325999999999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13.13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0.2103756688</v>
      </c>
      <c r="AD60">
        <f t="shared" si="1"/>
        <v>23.695950331199999</v>
      </c>
      <c r="AE60">
        <v>0</v>
      </c>
      <c r="AF60" s="26"/>
      <c r="AG60">
        <f t="shared" si="2"/>
        <v>23.695950331199999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10.776325999999999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0.2103756688</v>
      </c>
      <c r="AD61">
        <f t="shared" si="1"/>
        <v>23.695950331199999</v>
      </c>
      <c r="AE61">
        <v>0</v>
      </c>
      <c r="AF61" s="26"/>
      <c r="AG61">
        <f t="shared" si="2"/>
        <v>23.695950331199999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10.776325999999999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12.46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0.20447966879999999</v>
      </c>
      <c r="AD62">
        <f t="shared" si="1"/>
        <v>23.031846331199997</v>
      </c>
      <c r="AE62">
        <v>0</v>
      </c>
      <c r="AF62" s="26"/>
      <c r="AG62">
        <f t="shared" si="2"/>
        <v>23.031846331199997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10.776325999999999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8.6199999999999992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0.1706876688</v>
      </c>
      <c r="AD63">
        <f t="shared" si="1"/>
        <v>19.225638331199999</v>
      </c>
      <c r="AE63">
        <v>0</v>
      </c>
      <c r="AF63" s="26"/>
      <c r="AG63">
        <f t="shared" si="2"/>
        <v>19.225638331199999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10.776325999999999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13.13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0.2103756688</v>
      </c>
      <c r="AD64">
        <f t="shared" si="1"/>
        <v>23.695950331199999</v>
      </c>
      <c r="AE64">
        <v>0</v>
      </c>
      <c r="AF64" s="26"/>
      <c r="AG64">
        <f t="shared" si="2"/>
        <v>23.695950331199999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10.776325999999999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13.13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0.2103756688</v>
      </c>
      <c r="AD65">
        <f t="shared" si="1"/>
        <v>23.695950331199999</v>
      </c>
      <c r="AE65">
        <v>0</v>
      </c>
      <c r="AF65" s="26"/>
      <c r="AG65">
        <f t="shared" si="2"/>
        <v>23.695950331199999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10.776325999999999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0.2103756688</v>
      </c>
      <c r="AD66">
        <f t="shared" si="1"/>
        <v>23.695950331199999</v>
      </c>
      <c r="AE66">
        <v>0</v>
      </c>
      <c r="AF66" s="26"/>
      <c r="AG66">
        <f t="shared" si="2"/>
        <v>23.695950331199999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10.776325999999999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0.2103756688</v>
      </c>
      <c r="AD67">
        <f t="shared" si="1"/>
        <v>23.695950331199999</v>
      </c>
      <c r="AE67">
        <v>0</v>
      </c>
      <c r="AF67" s="26"/>
      <c r="AG67">
        <f t="shared" si="2"/>
        <v>23.695950331199999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10.776325999999999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0.2103756688</v>
      </c>
      <c r="AD68">
        <f t="shared" ref="AD68:AD98" si="4">SUM(B68:AB68,AI68:AR68)-AC68</f>
        <v>23.695950331199999</v>
      </c>
      <c r="AE68">
        <v>0</v>
      </c>
      <c r="AF68" s="26"/>
      <c r="AG68">
        <f t="shared" ref="AG68:AG98" si="5">SUM(AD68:AF68)</f>
        <v>23.695950331199999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10.776325999999999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13.13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0.2103756688</v>
      </c>
      <c r="AD69">
        <f t="shared" si="4"/>
        <v>23.695950331199999</v>
      </c>
      <c r="AE69">
        <v>0</v>
      </c>
      <c r="AF69" s="26"/>
      <c r="AG69">
        <f t="shared" si="5"/>
        <v>23.695950331199999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10.776325999999999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0.18503166879999999</v>
      </c>
      <c r="AD70">
        <f t="shared" si="4"/>
        <v>20.841294331199997</v>
      </c>
      <c r="AE70">
        <v>0</v>
      </c>
      <c r="AF70" s="26"/>
      <c r="AG70">
        <f t="shared" si="5"/>
        <v>20.841294331199997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10.776325999999999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0.2103756688</v>
      </c>
      <c r="AD71">
        <f t="shared" si="4"/>
        <v>23.695950331199999</v>
      </c>
      <c r="AE71">
        <v>0</v>
      </c>
      <c r="AF71" s="26"/>
      <c r="AG71">
        <f t="shared" si="5"/>
        <v>23.695950331199999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10.776325999999999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0.2103756688</v>
      </c>
      <c r="AD72">
        <f t="shared" si="4"/>
        <v>23.695950331199999</v>
      </c>
      <c r="AE72">
        <v>0</v>
      </c>
      <c r="AF72" s="26"/>
      <c r="AG72">
        <f t="shared" si="5"/>
        <v>23.695950331199999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10.776325999999999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0.21037566880000003</v>
      </c>
      <c r="AD73">
        <f t="shared" si="4"/>
        <v>23.695950331199999</v>
      </c>
      <c r="AE73">
        <v>0</v>
      </c>
      <c r="AF73" s="26"/>
      <c r="AG73">
        <f t="shared" si="5"/>
        <v>23.695950331199999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13.13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10.776325999999999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0.21037566880000003</v>
      </c>
      <c r="AD74">
        <f t="shared" si="4"/>
        <v>23.695950331199999</v>
      </c>
      <c r="AE74">
        <v>0</v>
      </c>
      <c r="AF74" s="26"/>
      <c r="AG74">
        <f t="shared" si="5"/>
        <v>23.695950331199999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13.13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10.776325999999999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0.18247966880000002</v>
      </c>
      <c r="AD75">
        <f t="shared" si="4"/>
        <v>20.553846331199999</v>
      </c>
      <c r="AE75">
        <v>0</v>
      </c>
      <c r="AF75" s="26"/>
      <c r="AG75">
        <f t="shared" si="5"/>
        <v>20.553846331199999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9.9600000000000009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10.776325999999999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4.82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0.14639966879999999</v>
      </c>
      <c r="AD76">
        <f t="shared" si="4"/>
        <v>16.4899263312</v>
      </c>
      <c r="AE76">
        <v>0</v>
      </c>
      <c r="AF76" s="26"/>
      <c r="AG76">
        <f t="shared" si="5"/>
        <v>16.4899263312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1.04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10.776325999999999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3.64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0.13240766879999999</v>
      </c>
      <c r="AD77">
        <f t="shared" si="4"/>
        <v>14.913918331200001</v>
      </c>
      <c r="AE77">
        <v>0</v>
      </c>
      <c r="AF77" s="26"/>
      <c r="AG77">
        <f t="shared" si="5"/>
        <v>14.913918331200001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0.63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10.776325999999999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2.17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0.1362796688</v>
      </c>
      <c r="AD78">
        <f t="shared" si="4"/>
        <v>15.350046331199998</v>
      </c>
      <c r="AE78">
        <v>0</v>
      </c>
      <c r="AF78" s="26"/>
      <c r="AG78">
        <f t="shared" si="5"/>
        <v>15.350046331199998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2.54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10.776325999999999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3.93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0.15546366880000001</v>
      </c>
      <c r="AD79">
        <f t="shared" si="4"/>
        <v>17.510862331199998</v>
      </c>
      <c r="AE79">
        <v>0</v>
      </c>
      <c r="AF79" s="26"/>
      <c r="AG79">
        <f t="shared" si="5"/>
        <v>17.510862331199998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2.96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10.776325999999999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6.39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0.1671676688</v>
      </c>
      <c r="AD80">
        <f t="shared" si="4"/>
        <v>18.829158331199995</v>
      </c>
      <c r="AE80">
        <v>0</v>
      </c>
      <c r="AF80" s="26"/>
      <c r="AG80">
        <f t="shared" si="5"/>
        <v>18.829158331199995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1.83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10.776325999999999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9.4831668800000005E-2</v>
      </c>
      <c r="AD81">
        <f t="shared" si="4"/>
        <v>10.6814943312</v>
      </c>
      <c r="AE81">
        <v>0</v>
      </c>
      <c r="AF81" s="26"/>
      <c r="AG81">
        <f t="shared" si="5"/>
        <v>10.6814943312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10.776325999999999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9.4831668800000005E-2</v>
      </c>
      <c r="AD82">
        <f t="shared" si="4"/>
        <v>10.6814943312</v>
      </c>
      <c r="AE82">
        <v>0</v>
      </c>
      <c r="AF82" s="26"/>
      <c r="AG82">
        <f t="shared" si="5"/>
        <v>10.6814943312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10.776325999999999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0.21037566880000003</v>
      </c>
      <c r="AD83">
        <f t="shared" si="4"/>
        <v>23.695950331199999</v>
      </c>
      <c r="AE83">
        <v>0</v>
      </c>
      <c r="AF83" s="26"/>
      <c r="AG83">
        <f t="shared" si="5"/>
        <v>23.695950331199999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13.13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10.776325999999999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0.21037566880000003</v>
      </c>
      <c r="AD84">
        <f t="shared" si="4"/>
        <v>23.695950331199999</v>
      </c>
      <c r="AE84">
        <v>0</v>
      </c>
      <c r="AF84" s="26"/>
      <c r="AG84">
        <f t="shared" si="5"/>
        <v>23.695950331199999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13.13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10.776325999999999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0.21037566880000003</v>
      </c>
      <c r="AD85">
        <f t="shared" si="4"/>
        <v>23.695950331199999</v>
      </c>
      <c r="AE85">
        <v>0</v>
      </c>
      <c r="AF85" s="26"/>
      <c r="AG85">
        <f t="shared" si="5"/>
        <v>23.695950331199999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13.13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10.776325999999999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0.21037566880000003</v>
      </c>
      <c r="AD86">
        <f t="shared" si="4"/>
        <v>23.695950331199999</v>
      </c>
      <c r="AE86">
        <v>0</v>
      </c>
      <c r="AF86" s="26"/>
      <c r="AG86">
        <f t="shared" si="5"/>
        <v>23.695950331199999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13.13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10.776325999999999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0.17658366879999998</v>
      </c>
      <c r="AD87">
        <f t="shared" si="4"/>
        <v>19.889742331199997</v>
      </c>
      <c r="AE87">
        <v>0</v>
      </c>
      <c r="AF87" s="26"/>
      <c r="AG87">
        <f t="shared" si="5"/>
        <v>19.889742331199997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9.2899999999999991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10.776325999999999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0.21037566880000003</v>
      </c>
      <c r="AD88">
        <f t="shared" si="4"/>
        <v>23.695950331199999</v>
      </c>
      <c r="AE88">
        <v>0</v>
      </c>
      <c r="AF88" s="26"/>
      <c r="AG88">
        <f t="shared" si="5"/>
        <v>23.695950331199999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13.13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10.776325999999999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0.18591166880000001</v>
      </c>
      <c r="AD89">
        <f t="shared" si="4"/>
        <v>20.9404143312</v>
      </c>
      <c r="AE89">
        <v>0</v>
      </c>
      <c r="AF89" s="26"/>
      <c r="AG89">
        <f t="shared" si="5"/>
        <v>20.9404143312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10.35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10.776325999999999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0.20861566880000001</v>
      </c>
      <c r="AD90">
        <f t="shared" si="4"/>
        <v>23.497710331199997</v>
      </c>
      <c r="AE90">
        <v>0</v>
      </c>
      <c r="AF90" s="26"/>
      <c r="AG90">
        <f t="shared" si="5"/>
        <v>23.497710331199997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12.93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10.776325999999999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0.1588956688</v>
      </c>
      <c r="AD91">
        <f t="shared" si="4"/>
        <v>17.897430331199999</v>
      </c>
      <c r="AE91">
        <v>0</v>
      </c>
      <c r="AF91" s="26"/>
      <c r="AG91">
        <f t="shared" si="5"/>
        <v>17.897430331199999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7.28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10.776325999999999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0.1749116688</v>
      </c>
      <c r="AD92">
        <f t="shared" si="4"/>
        <v>19.701414331199999</v>
      </c>
      <c r="AE92">
        <v>0</v>
      </c>
      <c r="AF92" s="26"/>
      <c r="AG92">
        <f t="shared" si="5"/>
        <v>19.701414331199999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9.1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10.776325999999999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0.1403276688</v>
      </c>
      <c r="AD93">
        <f t="shared" si="4"/>
        <v>15.8059983312</v>
      </c>
      <c r="AE93">
        <v>0</v>
      </c>
      <c r="AF93" s="26"/>
      <c r="AG93">
        <f t="shared" si="5"/>
        <v>15.8059983312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5.17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10.776325999999999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0.1310876688</v>
      </c>
      <c r="AD94">
        <f t="shared" si="4"/>
        <v>14.765238331199999</v>
      </c>
      <c r="AE94">
        <v>0</v>
      </c>
      <c r="AF94" s="26"/>
      <c r="AG94">
        <f t="shared" si="5"/>
        <v>14.765238331199999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4.12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10.776325999999999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0.1639996688</v>
      </c>
      <c r="AD95">
        <f t="shared" si="4"/>
        <v>18.472326331200001</v>
      </c>
      <c r="AE95">
        <v>0</v>
      </c>
      <c r="AF95" s="26"/>
      <c r="AG95">
        <f t="shared" si="5"/>
        <v>18.472326331200001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7.86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10.776325999999999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0.12096766880000001</v>
      </c>
      <c r="AD96">
        <f t="shared" si="4"/>
        <v>13.625358331199999</v>
      </c>
      <c r="AE96">
        <v>0</v>
      </c>
      <c r="AF96" s="26"/>
      <c r="AG96">
        <f t="shared" si="5"/>
        <v>13.625358331199999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2.97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10.776325999999999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0.14622366880000001</v>
      </c>
      <c r="AD97">
        <f t="shared" si="4"/>
        <v>16.4701023312</v>
      </c>
      <c r="AE97">
        <v>0</v>
      </c>
      <c r="AF97" s="26"/>
      <c r="AG97">
        <f t="shared" si="5"/>
        <v>16.4701023312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5.84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10.776325999999999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0.1496556688</v>
      </c>
      <c r="AD98">
        <f t="shared" si="4"/>
        <v>16.8566703312</v>
      </c>
      <c r="AE98">
        <v>0</v>
      </c>
      <c r="AF98" s="26"/>
      <c r="AG98">
        <f t="shared" si="5"/>
        <v>16.8566703312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6.23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0.2586318240000004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0.17258749999999998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4.2171520511999966E-3</v>
      </c>
      <c r="AD99">
        <f t="shared" si="6"/>
        <v>0.47500467194880014</v>
      </c>
      <c r="AE99">
        <f t="shared" ref="AE99:AR99" si="8">SUM(AE3:AE98)/4000</f>
        <v>0</v>
      </c>
      <c r="AG99">
        <f t="shared" si="8"/>
        <v>0.47500467194880014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4.8002499999999997E-2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0</v>
      </c>
      <c r="C3" s="16">
        <f>'[1]11'!C5</f>
        <v>220</v>
      </c>
      <c r="D3" s="16">
        <f>'[1]11'!D5</f>
        <v>0</v>
      </c>
      <c r="E3" s="16">
        <f>'[1]11'!E5</f>
        <v>0</v>
      </c>
      <c r="F3" s="15">
        <f>SUM(B3:E3)</f>
        <v>220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0</v>
      </c>
      <c r="C4" s="16">
        <f>'[1]11'!C6</f>
        <v>220</v>
      </c>
      <c r="D4" s="16">
        <f>'[1]11'!D6</f>
        <v>0</v>
      </c>
      <c r="E4" s="16">
        <f>'[1]11'!E6</f>
        <v>0</v>
      </c>
      <c r="F4" s="15">
        <f>SUM(B4:E4)</f>
        <v>220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0</v>
      </c>
      <c r="C5" s="16">
        <f>'[1]11'!C7</f>
        <v>220</v>
      </c>
      <c r="D5" s="16">
        <f>'[1]11'!D7</f>
        <v>0</v>
      </c>
      <c r="E5" s="16">
        <f>'[1]11'!E7</f>
        <v>0</v>
      </c>
      <c r="F5" s="15">
        <f t="shared" ref="F5:F68" si="6">SUM(B5:E5)</f>
        <v>220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'[1]11'!B8</f>
        <v>0</v>
      </c>
      <c r="C6" s="16">
        <f>'[1]11'!C8</f>
        <v>220</v>
      </c>
      <c r="D6" s="16">
        <f>'[1]11'!D8</f>
        <v>0</v>
      </c>
      <c r="E6" s="16">
        <f>'[1]11'!E8</f>
        <v>0</v>
      </c>
      <c r="F6" s="15">
        <f t="shared" si="6"/>
        <v>220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0</v>
      </c>
      <c r="C7" s="16">
        <f>'[1]11'!C9</f>
        <v>220</v>
      </c>
      <c r="D7" s="16">
        <f>'[1]11'!D9</f>
        <v>0</v>
      </c>
      <c r="E7" s="16">
        <f>'[1]11'!E9</f>
        <v>0</v>
      </c>
      <c r="F7" s="15">
        <f t="shared" si="6"/>
        <v>220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0</v>
      </c>
      <c r="C8" s="16">
        <f>'[1]11'!C10</f>
        <v>220</v>
      </c>
      <c r="D8" s="16">
        <f>'[1]11'!D10</f>
        <v>0</v>
      </c>
      <c r="E8" s="16">
        <f>'[1]11'!E10</f>
        <v>0</v>
      </c>
      <c r="F8" s="15">
        <f t="shared" si="6"/>
        <v>220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0</v>
      </c>
      <c r="C9" s="16">
        <f>'[1]11'!C11</f>
        <v>220</v>
      </c>
      <c r="D9" s="16">
        <f>'[1]11'!D11</f>
        <v>0</v>
      </c>
      <c r="E9" s="16">
        <f>'[1]11'!E11</f>
        <v>0</v>
      </c>
      <c r="F9" s="15">
        <f t="shared" si="6"/>
        <v>220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0</v>
      </c>
      <c r="C10" s="16">
        <f>'[1]11'!C12</f>
        <v>220</v>
      </c>
      <c r="D10" s="16">
        <f>'[1]11'!D12</f>
        <v>0</v>
      </c>
      <c r="E10" s="16">
        <f>'[1]11'!E12</f>
        <v>0</v>
      </c>
      <c r="F10" s="15">
        <f t="shared" si="6"/>
        <v>220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0</v>
      </c>
      <c r="C11" s="16">
        <f>'[1]11'!C13</f>
        <v>220</v>
      </c>
      <c r="D11" s="16">
        <f>'[1]11'!D13</f>
        <v>0</v>
      </c>
      <c r="E11" s="16">
        <f>'[1]11'!E13</f>
        <v>0</v>
      </c>
      <c r="F11" s="15">
        <f t="shared" si="6"/>
        <v>220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0</v>
      </c>
      <c r="C12" s="16">
        <f>'[1]11'!C14</f>
        <v>220</v>
      </c>
      <c r="D12" s="16">
        <f>'[1]11'!D14</f>
        <v>0</v>
      </c>
      <c r="E12" s="16">
        <f>'[1]11'!E14</f>
        <v>0</v>
      </c>
      <c r="F12" s="15">
        <f t="shared" si="6"/>
        <v>220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0</v>
      </c>
      <c r="C13" s="16">
        <f>'[1]11'!C15</f>
        <v>220</v>
      </c>
      <c r="D13" s="16">
        <f>'[1]11'!D15</f>
        <v>0</v>
      </c>
      <c r="E13" s="16">
        <f>'[1]11'!E15</f>
        <v>0</v>
      </c>
      <c r="F13" s="15">
        <f t="shared" si="6"/>
        <v>220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0</v>
      </c>
      <c r="C14" s="16">
        <f>'[1]11'!C16</f>
        <v>220</v>
      </c>
      <c r="D14" s="16">
        <f>'[1]11'!D16</f>
        <v>0</v>
      </c>
      <c r="E14" s="16">
        <f>'[1]11'!E16</f>
        <v>0</v>
      </c>
      <c r="F14" s="15">
        <f t="shared" si="6"/>
        <v>220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0</v>
      </c>
      <c r="C15" s="16">
        <f>'[1]11'!C17</f>
        <v>220</v>
      </c>
      <c r="D15" s="16">
        <f>'[1]11'!D17</f>
        <v>0</v>
      </c>
      <c r="E15" s="16">
        <f>'[1]11'!E17</f>
        <v>0</v>
      </c>
      <c r="F15" s="15">
        <f t="shared" si="6"/>
        <v>220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0</v>
      </c>
      <c r="C16" s="16">
        <f>'[1]11'!C18</f>
        <v>220</v>
      </c>
      <c r="D16" s="16">
        <f>'[1]11'!D18</f>
        <v>0</v>
      </c>
      <c r="E16" s="16">
        <f>'[1]11'!E18</f>
        <v>0</v>
      </c>
      <c r="F16" s="15">
        <f t="shared" si="6"/>
        <v>220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0</v>
      </c>
      <c r="C17" s="16">
        <f>'[1]11'!C19</f>
        <v>220</v>
      </c>
      <c r="D17" s="16">
        <f>'[1]11'!D19</f>
        <v>0</v>
      </c>
      <c r="E17" s="16">
        <f>'[1]11'!E19</f>
        <v>0</v>
      </c>
      <c r="F17" s="15">
        <f t="shared" si="6"/>
        <v>220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0</v>
      </c>
      <c r="C18" s="16">
        <f>'[1]11'!C20</f>
        <v>220</v>
      </c>
      <c r="D18" s="16">
        <f>'[1]11'!D20</f>
        <v>0</v>
      </c>
      <c r="E18" s="16">
        <f>'[1]11'!E20</f>
        <v>0</v>
      </c>
      <c r="F18" s="15">
        <f t="shared" si="6"/>
        <v>220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0</v>
      </c>
      <c r="C19" s="16">
        <f>'[1]11'!C21</f>
        <v>220</v>
      </c>
      <c r="D19" s="16">
        <f>'[1]11'!D21</f>
        <v>0</v>
      </c>
      <c r="E19" s="16">
        <f>'[1]11'!E21</f>
        <v>0</v>
      </c>
      <c r="F19" s="15">
        <f t="shared" si="6"/>
        <v>220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0</v>
      </c>
      <c r="C20" s="16">
        <f>'[1]11'!C22</f>
        <v>220</v>
      </c>
      <c r="D20" s="16">
        <f>'[1]11'!D22</f>
        <v>0</v>
      </c>
      <c r="E20" s="16">
        <f>'[1]11'!E22</f>
        <v>0</v>
      </c>
      <c r="F20" s="15">
        <f t="shared" si="6"/>
        <v>220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0</v>
      </c>
      <c r="C21" s="16">
        <f>'[1]11'!C23</f>
        <v>220</v>
      </c>
      <c r="D21" s="16">
        <f>'[1]11'!D23</f>
        <v>0</v>
      </c>
      <c r="E21" s="16">
        <f>'[1]11'!E23</f>
        <v>0</v>
      </c>
      <c r="F21" s="15">
        <f t="shared" si="6"/>
        <v>220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0</v>
      </c>
      <c r="C22" s="16">
        <f>'[1]11'!C24</f>
        <v>220</v>
      </c>
      <c r="D22" s="16">
        <f>'[1]11'!D24</f>
        <v>0</v>
      </c>
      <c r="E22" s="16">
        <f>'[1]11'!E24</f>
        <v>0</v>
      </c>
      <c r="F22" s="15">
        <f t="shared" si="6"/>
        <v>220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0</v>
      </c>
      <c r="C23" s="16">
        <f>'[1]11'!C25</f>
        <v>220</v>
      </c>
      <c r="D23" s="16">
        <f>'[1]11'!D25</f>
        <v>0</v>
      </c>
      <c r="E23" s="16">
        <f>'[1]11'!E25</f>
        <v>0</v>
      </c>
      <c r="F23" s="15">
        <f t="shared" si="6"/>
        <v>220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0</v>
      </c>
      <c r="C24" s="16">
        <f>'[1]11'!C26</f>
        <v>220</v>
      </c>
      <c r="D24" s="16">
        <f>'[1]11'!D26</f>
        <v>0</v>
      </c>
      <c r="E24" s="16">
        <f>'[1]11'!E26</f>
        <v>0</v>
      </c>
      <c r="F24" s="15">
        <f t="shared" si="6"/>
        <v>220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0</v>
      </c>
      <c r="C25" s="16">
        <f>'[1]11'!C27</f>
        <v>220</v>
      </c>
      <c r="D25" s="16">
        <f>'[1]11'!D27</f>
        <v>0</v>
      </c>
      <c r="E25" s="16">
        <f>'[1]11'!E27</f>
        <v>0</v>
      </c>
      <c r="F25" s="15">
        <f t="shared" si="6"/>
        <v>220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0</v>
      </c>
      <c r="C26" s="16">
        <f>'[1]11'!C28</f>
        <v>220</v>
      </c>
      <c r="D26" s="16">
        <f>'[1]11'!D28</f>
        <v>0</v>
      </c>
      <c r="E26" s="16">
        <f>'[1]11'!E28</f>
        <v>0</v>
      </c>
      <c r="F26" s="15">
        <f t="shared" si="6"/>
        <v>220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0</v>
      </c>
      <c r="C27" s="16">
        <f>'[1]11'!C29</f>
        <v>220</v>
      </c>
      <c r="D27" s="16">
        <f>'[1]11'!D29</f>
        <v>0</v>
      </c>
      <c r="E27" s="16">
        <f>'[1]11'!E29</f>
        <v>0</v>
      </c>
      <c r="F27" s="15">
        <f t="shared" si="6"/>
        <v>220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0</v>
      </c>
      <c r="C28" s="16">
        <f>'[1]11'!C30</f>
        <v>220</v>
      </c>
      <c r="D28" s="16">
        <f>'[1]11'!D30</f>
        <v>0</v>
      </c>
      <c r="E28" s="16">
        <f>'[1]11'!E30</f>
        <v>0</v>
      </c>
      <c r="F28" s="15">
        <f t="shared" si="6"/>
        <v>220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0</v>
      </c>
      <c r="C29" s="16">
        <f>'[1]11'!C31</f>
        <v>220</v>
      </c>
      <c r="D29" s="16">
        <f>'[1]11'!D31</f>
        <v>0</v>
      </c>
      <c r="E29" s="16">
        <f>'[1]11'!E31</f>
        <v>0</v>
      </c>
      <c r="F29" s="15">
        <f t="shared" si="6"/>
        <v>220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0</v>
      </c>
      <c r="C30" s="16">
        <f>'[1]11'!C32</f>
        <v>220</v>
      </c>
      <c r="D30" s="16">
        <f>'[1]11'!D32</f>
        <v>0</v>
      </c>
      <c r="E30" s="16">
        <f>'[1]11'!E32</f>
        <v>0</v>
      </c>
      <c r="F30" s="15">
        <f t="shared" si="6"/>
        <v>220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0</v>
      </c>
      <c r="C31" s="16">
        <f>'[1]11'!C33</f>
        <v>220</v>
      </c>
      <c r="D31" s="16">
        <f>'[1]11'!D33</f>
        <v>0</v>
      </c>
      <c r="E31" s="16">
        <f>'[1]11'!E33</f>
        <v>0</v>
      </c>
      <c r="F31" s="15">
        <f t="shared" si="6"/>
        <v>220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0</v>
      </c>
      <c r="C32" s="16">
        <f>'[1]11'!C34</f>
        <v>220</v>
      </c>
      <c r="D32" s="16">
        <f>'[1]11'!D34</f>
        <v>0</v>
      </c>
      <c r="E32" s="16">
        <f>'[1]11'!E34</f>
        <v>0</v>
      </c>
      <c r="F32" s="15">
        <f t="shared" si="6"/>
        <v>220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0</v>
      </c>
      <c r="C33" s="16">
        <f>'[1]11'!C35</f>
        <v>220</v>
      </c>
      <c r="D33" s="16">
        <f>'[1]11'!D35</f>
        <v>0</v>
      </c>
      <c r="E33" s="16">
        <f>'[1]11'!E35</f>
        <v>0</v>
      </c>
      <c r="F33" s="15">
        <f t="shared" si="6"/>
        <v>220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0</v>
      </c>
      <c r="C34" s="16">
        <f>'[1]11'!C36</f>
        <v>220</v>
      </c>
      <c r="D34" s="16">
        <f>'[1]11'!D36</f>
        <v>0</v>
      </c>
      <c r="E34" s="16">
        <f>'[1]11'!E36</f>
        <v>0</v>
      </c>
      <c r="F34" s="15">
        <f t="shared" si="6"/>
        <v>220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0</v>
      </c>
      <c r="C35" s="16">
        <f>'[1]11'!C37</f>
        <v>220</v>
      </c>
      <c r="D35" s="16">
        <f>'[1]11'!D37</f>
        <v>0</v>
      </c>
      <c r="E35" s="16">
        <f>'[1]11'!E37</f>
        <v>0</v>
      </c>
      <c r="F35" s="15">
        <f t="shared" si="6"/>
        <v>220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0</v>
      </c>
      <c r="C36" s="16">
        <f>'[1]11'!C38</f>
        <v>220</v>
      </c>
      <c r="D36" s="16">
        <f>'[1]11'!D38</f>
        <v>0</v>
      </c>
      <c r="E36" s="16">
        <f>'[1]11'!E38</f>
        <v>0</v>
      </c>
      <c r="F36" s="15">
        <f t="shared" si="6"/>
        <v>220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0</v>
      </c>
      <c r="C37" s="16">
        <f>'[1]11'!C39</f>
        <v>220</v>
      </c>
      <c r="D37" s="16">
        <f>'[1]11'!D39</f>
        <v>0</v>
      </c>
      <c r="E37" s="16">
        <f>'[1]11'!E39</f>
        <v>0</v>
      </c>
      <c r="F37" s="15">
        <f t="shared" si="6"/>
        <v>220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0</v>
      </c>
      <c r="C38" s="16">
        <f>'[1]11'!C40</f>
        <v>220</v>
      </c>
      <c r="D38" s="16">
        <f>'[1]11'!D40</f>
        <v>0</v>
      </c>
      <c r="E38" s="16">
        <f>'[1]11'!E40</f>
        <v>0</v>
      </c>
      <c r="F38" s="15">
        <f t="shared" si="6"/>
        <v>220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0</v>
      </c>
      <c r="C39" s="16">
        <f>'[1]11'!C41</f>
        <v>220</v>
      </c>
      <c r="D39" s="16">
        <f>'[1]11'!D41</f>
        <v>0</v>
      </c>
      <c r="E39" s="16">
        <f>'[1]11'!E41</f>
        <v>0</v>
      </c>
      <c r="F39" s="15">
        <f t="shared" si="6"/>
        <v>220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0</v>
      </c>
      <c r="C40" s="16">
        <f>'[1]11'!C42</f>
        <v>220</v>
      </c>
      <c r="D40" s="16">
        <f>'[1]11'!D42</f>
        <v>0</v>
      </c>
      <c r="E40" s="16">
        <f>'[1]11'!E42</f>
        <v>0</v>
      </c>
      <c r="F40" s="15">
        <f t="shared" si="6"/>
        <v>220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0</v>
      </c>
      <c r="C41" s="16">
        <f>'[1]11'!C43</f>
        <v>220</v>
      </c>
      <c r="D41" s="16">
        <f>'[1]11'!D43</f>
        <v>0</v>
      </c>
      <c r="E41" s="16">
        <f>'[1]11'!E43</f>
        <v>0</v>
      </c>
      <c r="F41" s="15">
        <f t="shared" si="6"/>
        <v>220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0</v>
      </c>
      <c r="C42" s="16">
        <f>'[1]11'!C44</f>
        <v>220</v>
      </c>
      <c r="D42" s="16">
        <f>'[1]11'!D44</f>
        <v>0</v>
      </c>
      <c r="E42" s="16">
        <f>'[1]11'!E44</f>
        <v>0</v>
      </c>
      <c r="F42" s="15">
        <f t="shared" si="6"/>
        <v>220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0</v>
      </c>
      <c r="C43" s="16">
        <f>'[1]11'!C45</f>
        <v>220</v>
      </c>
      <c r="D43" s="16">
        <f>'[1]11'!D45</f>
        <v>0</v>
      </c>
      <c r="E43" s="16">
        <f>'[1]11'!E45</f>
        <v>0</v>
      </c>
      <c r="F43" s="15">
        <f t="shared" si="6"/>
        <v>220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0</v>
      </c>
      <c r="C44" s="16">
        <f>'[1]11'!C46</f>
        <v>220</v>
      </c>
      <c r="D44" s="16">
        <f>'[1]11'!D46</f>
        <v>0</v>
      </c>
      <c r="E44" s="16">
        <f>'[1]11'!E46</f>
        <v>0</v>
      </c>
      <c r="F44" s="15">
        <f t="shared" si="6"/>
        <v>220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0</v>
      </c>
      <c r="C45" s="16">
        <f>'[1]11'!C47</f>
        <v>220</v>
      </c>
      <c r="D45" s="16">
        <f>'[1]11'!D47</f>
        <v>0</v>
      </c>
      <c r="E45" s="16">
        <f>'[1]11'!E47</f>
        <v>0</v>
      </c>
      <c r="F45" s="15">
        <f t="shared" si="6"/>
        <v>220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0</v>
      </c>
      <c r="C46" s="16">
        <f>'[1]11'!C48</f>
        <v>220</v>
      </c>
      <c r="D46" s="16">
        <f>'[1]11'!D48</f>
        <v>0</v>
      </c>
      <c r="E46" s="16">
        <f>'[1]11'!E48</f>
        <v>0</v>
      </c>
      <c r="F46" s="15">
        <f t="shared" si="6"/>
        <v>220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0</v>
      </c>
      <c r="C47" s="16">
        <f>'[1]11'!C49</f>
        <v>220</v>
      </c>
      <c r="D47" s="16">
        <f>'[1]11'!D49</f>
        <v>0</v>
      </c>
      <c r="E47" s="16">
        <f>'[1]11'!E49</f>
        <v>0</v>
      </c>
      <c r="F47" s="15">
        <f t="shared" si="6"/>
        <v>220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0</v>
      </c>
      <c r="C48" s="16">
        <f>'[1]11'!C50</f>
        <v>220</v>
      </c>
      <c r="D48" s="16">
        <f>'[1]11'!D50</f>
        <v>0</v>
      </c>
      <c r="E48" s="16">
        <f>'[1]11'!E50</f>
        <v>0</v>
      </c>
      <c r="F48" s="15">
        <f t="shared" si="6"/>
        <v>220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0</v>
      </c>
      <c r="C49" s="16">
        <f>'[1]11'!C51</f>
        <v>220</v>
      </c>
      <c r="D49" s="16">
        <f>'[1]11'!D51</f>
        <v>0</v>
      </c>
      <c r="E49" s="16">
        <f>'[1]11'!E51</f>
        <v>0</v>
      </c>
      <c r="F49" s="15">
        <f t="shared" si="6"/>
        <v>220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0</v>
      </c>
      <c r="C50" s="16">
        <f>'[1]11'!C52</f>
        <v>220</v>
      </c>
      <c r="D50" s="16">
        <f>'[1]11'!D52</f>
        <v>0</v>
      </c>
      <c r="E50" s="16">
        <f>'[1]11'!E52</f>
        <v>0</v>
      </c>
      <c r="F50" s="15">
        <f t="shared" si="6"/>
        <v>220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0</v>
      </c>
      <c r="C51" s="16">
        <f>'[1]11'!C53</f>
        <v>220</v>
      </c>
      <c r="D51" s="16">
        <f>'[1]11'!D53</f>
        <v>0</v>
      </c>
      <c r="E51" s="16">
        <f>'[1]11'!E53</f>
        <v>0</v>
      </c>
      <c r="F51" s="15">
        <f t="shared" si="6"/>
        <v>220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0</v>
      </c>
      <c r="C52" s="16">
        <f>'[1]11'!C54</f>
        <v>220</v>
      </c>
      <c r="D52" s="16">
        <f>'[1]11'!D54</f>
        <v>0</v>
      </c>
      <c r="E52" s="16">
        <f>'[1]11'!E54</f>
        <v>0</v>
      </c>
      <c r="F52" s="15">
        <f t="shared" si="6"/>
        <v>220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0</v>
      </c>
      <c r="C53" s="16">
        <f>'[1]11'!C55</f>
        <v>220</v>
      </c>
      <c r="D53" s="16">
        <f>'[1]11'!D55</f>
        <v>0</v>
      </c>
      <c r="E53" s="16">
        <f>'[1]11'!E55</f>
        <v>0</v>
      </c>
      <c r="F53" s="15">
        <f t="shared" si="6"/>
        <v>220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0</v>
      </c>
      <c r="C54" s="16">
        <f>'[1]11'!C56</f>
        <v>220</v>
      </c>
      <c r="D54" s="16">
        <f>'[1]11'!D56</f>
        <v>0</v>
      </c>
      <c r="E54" s="16">
        <f>'[1]11'!E56</f>
        <v>0</v>
      </c>
      <c r="F54" s="15">
        <f t="shared" si="6"/>
        <v>220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0</v>
      </c>
      <c r="C55" s="16">
        <f>'[1]11'!C57</f>
        <v>220</v>
      </c>
      <c r="D55" s="16">
        <f>'[1]11'!D57</f>
        <v>0</v>
      </c>
      <c r="E55" s="16">
        <f>'[1]11'!E57</f>
        <v>0</v>
      </c>
      <c r="F55" s="15">
        <f t="shared" si="6"/>
        <v>220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0</v>
      </c>
      <c r="C56" s="16">
        <f>'[1]11'!C58</f>
        <v>220</v>
      </c>
      <c r="D56" s="16">
        <f>'[1]11'!D58</f>
        <v>0</v>
      </c>
      <c r="E56" s="16">
        <f>'[1]11'!E58</f>
        <v>0</v>
      </c>
      <c r="F56" s="15">
        <f t="shared" si="6"/>
        <v>220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0</v>
      </c>
      <c r="C57" s="16">
        <f>'[1]11'!C59</f>
        <v>220</v>
      </c>
      <c r="D57" s="16">
        <f>'[1]11'!D59</f>
        <v>0</v>
      </c>
      <c r="E57" s="16">
        <f>'[1]11'!E59</f>
        <v>0</v>
      </c>
      <c r="F57" s="15">
        <f t="shared" si="6"/>
        <v>220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0</v>
      </c>
      <c r="C58" s="16">
        <f>'[1]11'!C60</f>
        <v>220</v>
      </c>
      <c r="D58" s="16">
        <f>'[1]11'!D60</f>
        <v>0</v>
      </c>
      <c r="E58" s="16">
        <f>'[1]11'!E60</f>
        <v>0</v>
      </c>
      <c r="F58" s="15">
        <f t="shared" si="6"/>
        <v>220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0</v>
      </c>
      <c r="C59" s="16">
        <f>'[1]11'!C61</f>
        <v>220</v>
      </c>
      <c r="D59" s="16">
        <f>'[1]11'!D61</f>
        <v>0</v>
      </c>
      <c r="E59" s="16">
        <f>'[1]11'!E61</f>
        <v>0</v>
      </c>
      <c r="F59" s="15">
        <f t="shared" si="6"/>
        <v>220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0</v>
      </c>
      <c r="C60" s="16">
        <f>'[1]11'!C62</f>
        <v>220</v>
      </c>
      <c r="D60" s="16">
        <f>'[1]11'!D62</f>
        <v>0</v>
      </c>
      <c r="E60" s="16">
        <f>'[1]11'!E62</f>
        <v>0</v>
      </c>
      <c r="F60" s="15">
        <f t="shared" si="6"/>
        <v>220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0</v>
      </c>
      <c r="C61" s="16">
        <f>'[1]11'!C63</f>
        <v>220</v>
      </c>
      <c r="D61" s="16">
        <f>'[1]11'!D63</f>
        <v>0</v>
      </c>
      <c r="E61" s="16">
        <f>'[1]11'!E63</f>
        <v>0</v>
      </c>
      <c r="F61" s="15">
        <f t="shared" si="6"/>
        <v>220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0</v>
      </c>
      <c r="C62" s="16">
        <f>'[1]11'!C64</f>
        <v>220</v>
      </c>
      <c r="D62" s="16">
        <f>'[1]11'!D64</f>
        <v>0</v>
      </c>
      <c r="E62" s="16">
        <f>'[1]11'!E64</f>
        <v>0</v>
      </c>
      <c r="F62" s="15">
        <f t="shared" si="6"/>
        <v>220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0</v>
      </c>
      <c r="C63" s="16">
        <f>'[1]11'!C65</f>
        <v>220</v>
      </c>
      <c r="D63" s="16">
        <f>'[1]11'!D65</f>
        <v>0</v>
      </c>
      <c r="E63" s="16">
        <f>'[1]11'!E65</f>
        <v>0</v>
      </c>
      <c r="F63" s="15">
        <f t="shared" si="6"/>
        <v>220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0</v>
      </c>
      <c r="C64" s="16">
        <f>'[1]11'!C66</f>
        <v>220</v>
      </c>
      <c r="D64" s="16">
        <f>'[1]11'!D66</f>
        <v>0</v>
      </c>
      <c r="E64" s="16">
        <f>'[1]11'!E66</f>
        <v>0</v>
      </c>
      <c r="F64" s="15">
        <f t="shared" si="6"/>
        <v>220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0</v>
      </c>
      <c r="C65" s="16">
        <f>'[1]11'!C67</f>
        <v>220</v>
      </c>
      <c r="D65" s="16">
        <f>'[1]11'!D67</f>
        <v>0</v>
      </c>
      <c r="E65" s="16">
        <f>'[1]11'!E67</f>
        <v>0</v>
      </c>
      <c r="F65" s="15">
        <f t="shared" si="6"/>
        <v>220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0</v>
      </c>
      <c r="C66" s="16">
        <f>'[1]11'!C68</f>
        <v>220</v>
      </c>
      <c r="D66" s="16">
        <f>'[1]11'!D68</f>
        <v>0</v>
      </c>
      <c r="E66" s="16">
        <f>'[1]11'!E68</f>
        <v>0</v>
      </c>
      <c r="F66" s="15">
        <f t="shared" si="6"/>
        <v>220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0</v>
      </c>
      <c r="C67" s="16">
        <f>'[1]11'!C69</f>
        <v>220</v>
      </c>
      <c r="D67" s="16">
        <f>'[1]11'!D69</f>
        <v>0</v>
      </c>
      <c r="E67" s="16">
        <f>'[1]11'!E69</f>
        <v>0</v>
      </c>
      <c r="F67" s="15">
        <f t="shared" si="6"/>
        <v>220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0</v>
      </c>
      <c r="C68" s="16">
        <f>'[1]11'!C70</f>
        <v>220</v>
      </c>
      <c r="D68" s="16">
        <f>'[1]11'!D70</f>
        <v>0</v>
      </c>
      <c r="E68" s="16">
        <f>'[1]11'!E70</f>
        <v>0</v>
      </c>
      <c r="F68" s="15">
        <f t="shared" si="6"/>
        <v>220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0</v>
      </c>
      <c r="C69" s="16">
        <f>'[1]11'!C71</f>
        <v>220</v>
      </c>
      <c r="D69" s="16">
        <f>'[1]11'!D71</f>
        <v>0</v>
      </c>
      <c r="E69" s="16">
        <f>'[1]11'!E71</f>
        <v>0</v>
      </c>
      <c r="F69" s="15">
        <f t="shared" ref="F69:F98" si="17">SUM(B69:E69)</f>
        <v>220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0</v>
      </c>
      <c r="C70" s="16">
        <f>'[1]11'!C72</f>
        <v>220</v>
      </c>
      <c r="D70" s="16">
        <f>'[1]11'!D72</f>
        <v>0</v>
      </c>
      <c r="E70" s="16">
        <f>'[1]11'!E72</f>
        <v>0</v>
      </c>
      <c r="F70" s="15">
        <f t="shared" si="17"/>
        <v>220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0</v>
      </c>
      <c r="C71" s="16">
        <f>'[1]11'!C73</f>
        <v>220</v>
      </c>
      <c r="D71" s="16">
        <f>'[1]11'!D73</f>
        <v>0</v>
      </c>
      <c r="E71" s="16">
        <f>'[1]11'!E73</f>
        <v>0</v>
      </c>
      <c r="F71" s="15">
        <f t="shared" si="17"/>
        <v>220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0</v>
      </c>
      <c r="C72" s="16">
        <f>'[1]11'!C74</f>
        <v>220</v>
      </c>
      <c r="D72" s="16">
        <f>'[1]11'!D74</f>
        <v>0</v>
      </c>
      <c r="E72" s="16">
        <f>'[1]11'!E74</f>
        <v>0</v>
      </c>
      <c r="F72" s="15">
        <f t="shared" si="17"/>
        <v>220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0</v>
      </c>
      <c r="C73" s="16">
        <f>'[1]11'!C75</f>
        <v>220</v>
      </c>
      <c r="D73" s="16">
        <f>'[1]11'!D75</f>
        <v>0</v>
      </c>
      <c r="E73" s="16">
        <f>'[1]11'!E75</f>
        <v>0</v>
      </c>
      <c r="F73" s="15">
        <f t="shared" si="17"/>
        <v>220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0</v>
      </c>
      <c r="C74" s="16">
        <f>'[1]11'!C76</f>
        <v>220</v>
      </c>
      <c r="D74" s="16">
        <f>'[1]11'!D76</f>
        <v>0</v>
      </c>
      <c r="E74" s="16">
        <f>'[1]11'!E76</f>
        <v>0</v>
      </c>
      <c r="F74" s="15">
        <f t="shared" si="17"/>
        <v>220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0</v>
      </c>
      <c r="C75" s="16">
        <f>'[1]11'!C77</f>
        <v>220</v>
      </c>
      <c r="D75" s="16">
        <f>'[1]11'!D77</f>
        <v>0</v>
      </c>
      <c r="E75" s="16">
        <f>'[1]11'!E77</f>
        <v>0</v>
      </c>
      <c r="F75" s="15">
        <f t="shared" si="17"/>
        <v>220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0</v>
      </c>
      <c r="C76" s="16">
        <f>'[1]11'!C78</f>
        <v>220</v>
      </c>
      <c r="D76" s="16">
        <f>'[1]11'!D78</f>
        <v>0</v>
      </c>
      <c r="E76" s="16">
        <f>'[1]11'!E78</f>
        <v>0</v>
      </c>
      <c r="F76" s="15">
        <f t="shared" si="17"/>
        <v>220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0</v>
      </c>
      <c r="C77" s="16">
        <f>'[1]11'!C79</f>
        <v>220</v>
      </c>
      <c r="D77" s="16">
        <f>'[1]11'!D79</f>
        <v>0</v>
      </c>
      <c r="E77" s="16">
        <f>'[1]11'!E79</f>
        <v>0</v>
      </c>
      <c r="F77" s="15">
        <f t="shared" si="17"/>
        <v>220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0</v>
      </c>
      <c r="C78" s="16">
        <f>'[1]11'!C80</f>
        <v>220</v>
      </c>
      <c r="D78" s="16">
        <f>'[1]11'!D80</f>
        <v>0</v>
      </c>
      <c r="E78" s="16">
        <f>'[1]11'!E80</f>
        <v>0</v>
      </c>
      <c r="F78" s="15">
        <f t="shared" si="17"/>
        <v>220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0</v>
      </c>
      <c r="C79" s="16">
        <f>'[1]11'!C81</f>
        <v>220</v>
      </c>
      <c r="D79" s="16">
        <f>'[1]11'!D81</f>
        <v>0</v>
      </c>
      <c r="E79" s="16">
        <f>'[1]11'!E81</f>
        <v>0</v>
      </c>
      <c r="F79" s="15">
        <f t="shared" si="17"/>
        <v>220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0</v>
      </c>
      <c r="C80" s="16">
        <f>'[1]11'!C82</f>
        <v>220</v>
      </c>
      <c r="D80" s="16">
        <f>'[1]11'!D82</f>
        <v>0</v>
      </c>
      <c r="E80" s="16">
        <f>'[1]11'!E82</f>
        <v>0</v>
      </c>
      <c r="F80" s="15">
        <f t="shared" si="17"/>
        <v>220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0</v>
      </c>
      <c r="C81" s="16">
        <f>'[1]11'!C83</f>
        <v>220</v>
      </c>
      <c r="D81" s="16">
        <f>'[1]11'!D83</f>
        <v>0</v>
      </c>
      <c r="E81" s="16">
        <f>'[1]11'!E83</f>
        <v>0</v>
      </c>
      <c r="F81" s="15">
        <f t="shared" si="17"/>
        <v>220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0</v>
      </c>
      <c r="C82" s="16">
        <f>'[1]11'!C84</f>
        <v>220</v>
      </c>
      <c r="D82" s="16">
        <f>'[1]11'!D84</f>
        <v>0</v>
      </c>
      <c r="E82" s="16">
        <f>'[1]11'!E84</f>
        <v>0</v>
      </c>
      <c r="F82" s="15">
        <f t="shared" si="17"/>
        <v>220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0</v>
      </c>
      <c r="C83" s="16">
        <f>'[1]11'!C85</f>
        <v>220</v>
      </c>
      <c r="D83" s="16">
        <f>'[1]11'!D85</f>
        <v>0</v>
      </c>
      <c r="E83" s="16">
        <f>'[1]11'!E85</f>
        <v>0</v>
      </c>
      <c r="F83" s="15">
        <f t="shared" si="17"/>
        <v>220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0</v>
      </c>
      <c r="C84" s="16">
        <f>'[1]11'!C86</f>
        <v>220</v>
      </c>
      <c r="D84" s="16">
        <f>'[1]11'!D86</f>
        <v>0</v>
      </c>
      <c r="E84" s="16">
        <f>'[1]11'!E86</f>
        <v>0</v>
      </c>
      <c r="F84" s="15">
        <f t="shared" si="17"/>
        <v>220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0</v>
      </c>
      <c r="C85" s="16">
        <f>'[1]11'!C87</f>
        <v>220</v>
      </c>
      <c r="D85" s="16">
        <f>'[1]11'!D87</f>
        <v>0</v>
      </c>
      <c r="E85" s="16">
        <f>'[1]11'!E87</f>
        <v>0</v>
      </c>
      <c r="F85" s="15">
        <f t="shared" si="17"/>
        <v>220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0</v>
      </c>
      <c r="C86" s="16">
        <f>'[1]11'!C88</f>
        <v>220</v>
      </c>
      <c r="D86" s="16">
        <f>'[1]11'!D88</f>
        <v>0</v>
      </c>
      <c r="E86" s="16">
        <f>'[1]11'!E88</f>
        <v>0</v>
      </c>
      <c r="F86" s="15">
        <f t="shared" si="17"/>
        <v>220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0</v>
      </c>
      <c r="C87" s="16">
        <f>'[1]11'!C89</f>
        <v>220</v>
      </c>
      <c r="D87" s="16">
        <f>'[1]11'!D89</f>
        <v>0</v>
      </c>
      <c r="E87" s="16">
        <f>'[1]11'!E89</f>
        <v>0</v>
      </c>
      <c r="F87" s="15">
        <f t="shared" si="17"/>
        <v>220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0</v>
      </c>
      <c r="C88" s="16">
        <f>'[1]11'!C90</f>
        <v>220</v>
      </c>
      <c r="D88" s="16">
        <f>'[1]11'!D90</f>
        <v>0</v>
      </c>
      <c r="E88" s="16">
        <f>'[1]11'!E90</f>
        <v>0</v>
      </c>
      <c r="F88" s="15">
        <f t="shared" si="17"/>
        <v>220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0</v>
      </c>
      <c r="C89" s="16">
        <f>'[1]11'!C91</f>
        <v>220</v>
      </c>
      <c r="D89" s="16">
        <f>'[1]11'!D91</f>
        <v>0</v>
      </c>
      <c r="E89" s="16">
        <f>'[1]11'!E91</f>
        <v>0</v>
      </c>
      <c r="F89" s="15">
        <f t="shared" si="17"/>
        <v>220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0</v>
      </c>
      <c r="C90" s="16">
        <f>'[1]11'!C92</f>
        <v>220</v>
      </c>
      <c r="D90" s="16">
        <f>'[1]11'!D92</f>
        <v>0</v>
      </c>
      <c r="E90" s="16">
        <f>'[1]11'!E92</f>
        <v>0</v>
      </c>
      <c r="F90" s="15">
        <f t="shared" si="17"/>
        <v>220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0</v>
      </c>
      <c r="C91" s="16">
        <f>'[1]11'!C93</f>
        <v>220</v>
      </c>
      <c r="D91" s="16">
        <f>'[1]11'!D93</f>
        <v>0</v>
      </c>
      <c r="E91" s="16">
        <f>'[1]11'!E93</f>
        <v>0</v>
      </c>
      <c r="F91" s="15">
        <f t="shared" si="17"/>
        <v>220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0</v>
      </c>
      <c r="C92" s="16">
        <f>'[1]11'!C94</f>
        <v>220</v>
      </c>
      <c r="D92" s="16">
        <f>'[1]11'!D94</f>
        <v>0</v>
      </c>
      <c r="E92" s="16">
        <f>'[1]11'!E94</f>
        <v>0</v>
      </c>
      <c r="F92" s="15">
        <f t="shared" si="17"/>
        <v>220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0</v>
      </c>
      <c r="C93" s="16">
        <f>'[1]11'!C95</f>
        <v>220</v>
      </c>
      <c r="D93" s="16">
        <f>'[1]11'!D95</f>
        <v>0</v>
      </c>
      <c r="E93" s="16">
        <f>'[1]11'!E95</f>
        <v>0</v>
      </c>
      <c r="F93" s="15">
        <f t="shared" si="17"/>
        <v>220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0</v>
      </c>
      <c r="C94" s="16">
        <f>'[1]11'!C96</f>
        <v>220</v>
      </c>
      <c r="D94" s="16">
        <f>'[1]11'!D96</f>
        <v>0</v>
      </c>
      <c r="E94" s="16">
        <f>'[1]11'!E96</f>
        <v>0</v>
      </c>
      <c r="F94" s="15">
        <f t="shared" si="17"/>
        <v>220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0</v>
      </c>
      <c r="C95" s="16">
        <f>'[1]11'!C97</f>
        <v>220</v>
      </c>
      <c r="D95" s="16">
        <f>'[1]11'!D97</f>
        <v>0</v>
      </c>
      <c r="E95" s="16">
        <f>'[1]11'!E97</f>
        <v>0</v>
      </c>
      <c r="F95" s="15">
        <f t="shared" si="17"/>
        <v>220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0</v>
      </c>
      <c r="C96" s="16">
        <f>'[1]11'!C98</f>
        <v>220</v>
      </c>
      <c r="D96" s="16">
        <f>'[1]11'!D98</f>
        <v>0</v>
      </c>
      <c r="E96" s="16">
        <f>'[1]11'!E98</f>
        <v>0</v>
      </c>
      <c r="F96" s="15">
        <f t="shared" si="17"/>
        <v>220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0</v>
      </c>
      <c r="C97" s="16">
        <f>'[1]11'!C99</f>
        <v>220</v>
      </c>
      <c r="D97" s="16">
        <f>'[1]11'!D99</f>
        <v>0</v>
      </c>
      <c r="E97" s="16">
        <f>'[1]11'!E99</f>
        <v>0</v>
      </c>
      <c r="F97" s="15">
        <f t="shared" si="17"/>
        <v>220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0</v>
      </c>
      <c r="C98" s="16">
        <f>'[1]11'!C100</f>
        <v>220</v>
      </c>
      <c r="D98" s="16">
        <f>'[1]11'!D100</f>
        <v>0</v>
      </c>
      <c r="E98" s="16">
        <f>'[1]11'!E100</f>
        <v>0</v>
      </c>
      <c r="F98" s="15">
        <f t="shared" si="17"/>
        <v>220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'[2]11'!B5</f>
        <v>84</v>
      </c>
      <c r="C3" s="205">
        <f>'[2]11'!C5</f>
        <v>0</v>
      </c>
      <c r="D3" s="205">
        <f>'[2]11'!D5</f>
        <v>0</v>
      </c>
      <c r="E3" s="205">
        <f>'[2]11'!E5</f>
        <v>0</v>
      </c>
      <c r="F3" s="15">
        <f>SUM(B3:E3)</f>
        <v>84</v>
      </c>
      <c r="G3" s="204">
        <f>'[2]11'!H5</f>
        <v>38</v>
      </c>
      <c r="H3" s="205">
        <f>'[2]11'!I5</f>
        <v>0</v>
      </c>
      <c r="I3" s="205">
        <f>'[2]11'!J5</f>
        <v>0</v>
      </c>
      <c r="J3" s="205">
        <f>'[2]11'!K5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'[2]11'!B6</f>
        <v>84</v>
      </c>
      <c r="C4" s="205">
        <f>'[2]11'!C6</f>
        <v>0</v>
      </c>
      <c r="D4" s="205">
        <f>'[2]11'!D6</f>
        <v>0</v>
      </c>
      <c r="E4" s="205">
        <f>'[2]11'!E6</f>
        <v>0</v>
      </c>
      <c r="F4" s="15">
        <f>SUM(B4:E4)</f>
        <v>84</v>
      </c>
      <c r="G4" s="204">
        <f>'[2]11'!H6</f>
        <v>38</v>
      </c>
      <c r="H4" s="205">
        <f>'[2]11'!I6</f>
        <v>0</v>
      </c>
      <c r="I4" s="205">
        <f>'[2]11'!J6</f>
        <v>0</v>
      </c>
      <c r="J4" s="205">
        <f>'[2]11'!K6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'[2]11'!B7</f>
        <v>84</v>
      </c>
      <c r="C5" s="205">
        <f>'[2]11'!C7</f>
        <v>0</v>
      </c>
      <c r="D5" s="205">
        <f>'[2]11'!D7</f>
        <v>0</v>
      </c>
      <c r="E5" s="205">
        <f>'[2]11'!E7</f>
        <v>0</v>
      </c>
      <c r="F5" s="15">
        <f t="shared" ref="F5:F68" si="6">SUM(B5:E5)</f>
        <v>84</v>
      </c>
      <c r="G5" s="204">
        <f>'[2]11'!H7</f>
        <v>38</v>
      </c>
      <c r="H5" s="205">
        <f>'[2]11'!I7</f>
        <v>0</v>
      </c>
      <c r="I5" s="205">
        <f>'[2]11'!J7</f>
        <v>0</v>
      </c>
      <c r="J5" s="205">
        <f>'[2]11'!K7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'[2]11'!B8</f>
        <v>84</v>
      </c>
      <c r="C6" s="205">
        <f>'[2]11'!C8</f>
        <v>0</v>
      </c>
      <c r="D6" s="205">
        <f>'[2]11'!D8</f>
        <v>0</v>
      </c>
      <c r="E6" s="205">
        <f>'[2]11'!E8</f>
        <v>0</v>
      </c>
      <c r="F6" s="15">
        <f t="shared" si="6"/>
        <v>84</v>
      </c>
      <c r="G6" s="204">
        <f>'[2]11'!H8</f>
        <v>38</v>
      </c>
      <c r="H6" s="205">
        <f>'[2]11'!I8</f>
        <v>0</v>
      </c>
      <c r="I6" s="205">
        <f>'[2]11'!J8</f>
        <v>0</v>
      </c>
      <c r="J6" s="205">
        <f>'[2]11'!K8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'[2]11'!B9</f>
        <v>84</v>
      </c>
      <c r="C7" s="205">
        <f>'[2]11'!C9</f>
        <v>0</v>
      </c>
      <c r="D7" s="205">
        <f>'[2]11'!D9</f>
        <v>0</v>
      </c>
      <c r="E7" s="205">
        <f>'[2]11'!E9</f>
        <v>0</v>
      </c>
      <c r="F7" s="15">
        <f t="shared" si="6"/>
        <v>84</v>
      </c>
      <c r="G7" s="204">
        <f>'[2]11'!H9</f>
        <v>38</v>
      </c>
      <c r="H7" s="205">
        <f>'[2]11'!I9</f>
        <v>0</v>
      </c>
      <c r="I7" s="205">
        <f>'[2]11'!J9</f>
        <v>0</v>
      </c>
      <c r="J7" s="205">
        <f>'[2]11'!K9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'[2]11'!B10</f>
        <v>84</v>
      </c>
      <c r="C8" s="205">
        <f>'[2]11'!C10</f>
        <v>0</v>
      </c>
      <c r="D8" s="205">
        <f>'[2]11'!D10</f>
        <v>0</v>
      </c>
      <c r="E8" s="205">
        <f>'[2]11'!E10</f>
        <v>0</v>
      </c>
      <c r="F8" s="15">
        <f t="shared" si="6"/>
        <v>84</v>
      </c>
      <c r="G8" s="204">
        <f>'[2]11'!H10</f>
        <v>38</v>
      </c>
      <c r="H8" s="205">
        <f>'[2]11'!I10</f>
        <v>0</v>
      </c>
      <c r="I8" s="205">
        <f>'[2]11'!J10</f>
        <v>0</v>
      </c>
      <c r="J8" s="205">
        <f>'[2]11'!K10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'[2]11'!B11</f>
        <v>84</v>
      </c>
      <c r="C9" s="205">
        <f>'[2]11'!C11</f>
        <v>0</v>
      </c>
      <c r="D9" s="205">
        <f>'[2]11'!D11</f>
        <v>0</v>
      </c>
      <c r="E9" s="205">
        <f>'[2]11'!E11</f>
        <v>0</v>
      </c>
      <c r="F9" s="15">
        <f t="shared" si="6"/>
        <v>84</v>
      </c>
      <c r="G9" s="204">
        <f>'[2]11'!H11</f>
        <v>38</v>
      </c>
      <c r="H9" s="205">
        <f>'[2]11'!I11</f>
        <v>0</v>
      </c>
      <c r="I9" s="205">
        <f>'[2]11'!J11</f>
        <v>0</v>
      </c>
      <c r="J9" s="205">
        <f>'[2]11'!K11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'[2]11'!B12</f>
        <v>84</v>
      </c>
      <c r="C10" s="205">
        <f>'[2]11'!C12</f>
        <v>0</v>
      </c>
      <c r="D10" s="205">
        <f>'[2]11'!D12</f>
        <v>0</v>
      </c>
      <c r="E10" s="205">
        <f>'[2]11'!E12</f>
        <v>0</v>
      </c>
      <c r="F10" s="15">
        <f t="shared" si="6"/>
        <v>84</v>
      </c>
      <c r="G10" s="204">
        <f>'[2]11'!H12</f>
        <v>38</v>
      </c>
      <c r="H10" s="205">
        <f>'[2]11'!I12</f>
        <v>0</v>
      </c>
      <c r="I10" s="205">
        <f>'[2]11'!J12</f>
        <v>0</v>
      </c>
      <c r="J10" s="205">
        <f>'[2]11'!K12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'[2]11'!B13</f>
        <v>84</v>
      </c>
      <c r="C11" s="205">
        <f>'[2]11'!C13</f>
        <v>0</v>
      </c>
      <c r="D11" s="205">
        <f>'[2]11'!D13</f>
        <v>0</v>
      </c>
      <c r="E11" s="205">
        <f>'[2]11'!E13</f>
        <v>0</v>
      </c>
      <c r="F11" s="15">
        <f t="shared" si="6"/>
        <v>84</v>
      </c>
      <c r="G11" s="204">
        <f>'[2]11'!H13</f>
        <v>38</v>
      </c>
      <c r="H11" s="205">
        <f>'[2]11'!I13</f>
        <v>0</v>
      </c>
      <c r="I11" s="205">
        <f>'[2]11'!J13</f>
        <v>0</v>
      </c>
      <c r="J11" s="205">
        <f>'[2]11'!K13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'[2]11'!B14</f>
        <v>84</v>
      </c>
      <c r="C12" s="205">
        <f>'[2]11'!C14</f>
        <v>0</v>
      </c>
      <c r="D12" s="205">
        <f>'[2]11'!D14</f>
        <v>0</v>
      </c>
      <c r="E12" s="205">
        <f>'[2]11'!E14</f>
        <v>0</v>
      </c>
      <c r="F12" s="15">
        <f t="shared" si="6"/>
        <v>84</v>
      </c>
      <c r="G12" s="204">
        <f>'[2]11'!H14</f>
        <v>37.090000000000003</v>
      </c>
      <c r="H12" s="205">
        <f>'[2]11'!I14</f>
        <v>0</v>
      </c>
      <c r="I12" s="205">
        <f>'[2]11'!J14</f>
        <v>0</v>
      </c>
      <c r="J12" s="205">
        <f>'[2]11'!K14</f>
        <v>0</v>
      </c>
      <c r="K12" s="15">
        <f t="shared" si="3"/>
        <v>37.090000000000003</v>
      </c>
      <c r="L12" s="18">
        <f>frq!C12</f>
        <v>1</v>
      </c>
      <c r="M12" s="167">
        <f t="shared" si="4"/>
        <v>36.690000000000005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36.690000000000005</v>
      </c>
      <c r="R12" s="18">
        <v>0.4</v>
      </c>
    </row>
    <row r="13" spans="1:18">
      <c r="A13" s="8" t="s">
        <v>55</v>
      </c>
      <c r="B13" s="204">
        <f>'[2]11'!B15</f>
        <v>84</v>
      </c>
      <c r="C13" s="205">
        <f>'[2]11'!C15</f>
        <v>0</v>
      </c>
      <c r="D13" s="205">
        <f>'[2]11'!D15</f>
        <v>0</v>
      </c>
      <c r="E13" s="205">
        <f>'[2]11'!E15</f>
        <v>0</v>
      </c>
      <c r="F13" s="15">
        <f t="shared" si="6"/>
        <v>84</v>
      </c>
      <c r="G13" s="204">
        <f>'[2]11'!H15</f>
        <v>37.090000000000003</v>
      </c>
      <c r="H13" s="205">
        <f>'[2]11'!I15</f>
        <v>0</v>
      </c>
      <c r="I13" s="205">
        <f>'[2]11'!J15</f>
        <v>0</v>
      </c>
      <c r="J13" s="205">
        <f>'[2]11'!K15</f>
        <v>0</v>
      </c>
      <c r="K13" s="15">
        <f t="shared" si="3"/>
        <v>37.090000000000003</v>
      </c>
      <c r="L13" s="18">
        <f>frq!C13</f>
        <v>1</v>
      </c>
      <c r="M13" s="167">
        <f t="shared" si="4"/>
        <v>36.690000000000005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36.690000000000005</v>
      </c>
      <c r="R13" s="18">
        <v>0.4</v>
      </c>
    </row>
    <row r="14" spans="1:18">
      <c r="A14" s="8" t="s">
        <v>56</v>
      </c>
      <c r="B14" s="204">
        <f>'[2]11'!B16</f>
        <v>84</v>
      </c>
      <c r="C14" s="205">
        <f>'[2]11'!C16</f>
        <v>0</v>
      </c>
      <c r="D14" s="205">
        <f>'[2]11'!D16</f>
        <v>0</v>
      </c>
      <c r="E14" s="205">
        <f>'[2]11'!E16</f>
        <v>0</v>
      </c>
      <c r="F14" s="15">
        <f t="shared" si="6"/>
        <v>84</v>
      </c>
      <c r="G14" s="204">
        <f>'[2]11'!H16</f>
        <v>38</v>
      </c>
      <c r="H14" s="205">
        <f>'[2]11'!I16</f>
        <v>0</v>
      </c>
      <c r="I14" s="205">
        <f>'[2]11'!J16</f>
        <v>0</v>
      </c>
      <c r="J14" s="205">
        <f>'[2]11'!K16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'[2]11'!B17</f>
        <v>84</v>
      </c>
      <c r="C15" s="205">
        <f>'[2]11'!C17</f>
        <v>0</v>
      </c>
      <c r="D15" s="205">
        <f>'[2]11'!D17</f>
        <v>0</v>
      </c>
      <c r="E15" s="205">
        <f>'[2]11'!E17</f>
        <v>0</v>
      </c>
      <c r="F15" s="15">
        <f t="shared" si="6"/>
        <v>84</v>
      </c>
      <c r="G15" s="204">
        <f>'[2]11'!H17</f>
        <v>38</v>
      </c>
      <c r="H15" s="205">
        <f>'[2]11'!I17</f>
        <v>0</v>
      </c>
      <c r="I15" s="205">
        <f>'[2]11'!J17</f>
        <v>0</v>
      </c>
      <c r="J15" s="205">
        <f>'[2]11'!K17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'[2]11'!B18</f>
        <v>84</v>
      </c>
      <c r="C16" s="205">
        <f>'[2]11'!C18</f>
        <v>0</v>
      </c>
      <c r="D16" s="205">
        <f>'[2]11'!D18</f>
        <v>0</v>
      </c>
      <c r="E16" s="205">
        <f>'[2]11'!E18</f>
        <v>0</v>
      </c>
      <c r="F16" s="15">
        <f t="shared" si="6"/>
        <v>84</v>
      </c>
      <c r="G16" s="204">
        <f>'[2]11'!H18</f>
        <v>38</v>
      </c>
      <c r="H16" s="205">
        <f>'[2]11'!I18</f>
        <v>0</v>
      </c>
      <c r="I16" s="205">
        <f>'[2]11'!J18</f>
        <v>0</v>
      </c>
      <c r="J16" s="205">
        <f>'[2]11'!K18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'[2]11'!B19</f>
        <v>84</v>
      </c>
      <c r="C17" s="205">
        <f>'[2]11'!C19</f>
        <v>0</v>
      </c>
      <c r="D17" s="205">
        <f>'[2]11'!D19</f>
        <v>0</v>
      </c>
      <c r="E17" s="205">
        <f>'[2]11'!E19</f>
        <v>0</v>
      </c>
      <c r="F17" s="15">
        <f t="shared" si="6"/>
        <v>84</v>
      </c>
      <c r="G17" s="204">
        <f>'[2]11'!H19</f>
        <v>38</v>
      </c>
      <c r="H17" s="205">
        <f>'[2]11'!I19</f>
        <v>0</v>
      </c>
      <c r="I17" s="205">
        <f>'[2]11'!J19</f>
        <v>0</v>
      </c>
      <c r="J17" s="205">
        <f>'[2]11'!K19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'[2]11'!B20</f>
        <v>84</v>
      </c>
      <c r="C18" s="205">
        <f>'[2]11'!C20</f>
        <v>0</v>
      </c>
      <c r="D18" s="205">
        <f>'[2]11'!D20</f>
        <v>0</v>
      </c>
      <c r="E18" s="205">
        <f>'[2]11'!E20</f>
        <v>0</v>
      </c>
      <c r="F18" s="15">
        <f t="shared" si="6"/>
        <v>84</v>
      </c>
      <c r="G18" s="204">
        <f>'[2]11'!H20</f>
        <v>38</v>
      </c>
      <c r="H18" s="205">
        <f>'[2]11'!I20</f>
        <v>0</v>
      </c>
      <c r="I18" s="205">
        <f>'[2]11'!J20</f>
        <v>0</v>
      </c>
      <c r="J18" s="205">
        <f>'[2]11'!K20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'[2]11'!B21</f>
        <v>84</v>
      </c>
      <c r="C19" s="205">
        <f>'[2]11'!C21</f>
        <v>0</v>
      </c>
      <c r="D19" s="205">
        <f>'[2]11'!D21</f>
        <v>0</v>
      </c>
      <c r="E19" s="205">
        <f>'[2]11'!E21</f>
        <v>0</v>
      </c>
      <c r="F19" s="15">
        <f t="shared" si="6"/>
        <v>84</v>
      </c>
      <c r="G19" s="204">
        <f>'[2]11'!H21</f>
        <v>38</v>
      </c>
      <c r="H19" s="205">
        <f>'[2]11'!I21</f>
        <v>0</v>
      </c>
      <c r="I19" s="205">
        <f>'[2]11'!J21</f>
        <v>0</v>
      </c>
      <c r="J19" s="205">
        <f>'[2]11'!K21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'[2]11'!B22</f>
        <v>84</v>
      </c>
      <c r="C20" s="205">
        <f>'[2]11'!C22</f>
        <v>0</v>
      </c>
      <c r="D20" s="205">
        <f>'[2]11'!D22</f>
        <v>0</v>
      </c>
      <c r="E20" s="205">
        <f>'[2]11'!E22</f>
        <v>0</v>
      </c>
      <c r="F20" s="15">
        <f t="shared" si="6"/>
        <v>84</v>
      </c>
      <c r="G20" s="204">
        <f>'[2]11'!H22</f>
        <v>38</v>
      </c>
      <c r="H20" s="205">
        <f>'[2]11'!I22</f>
        <v>0</v>
      </c>
      <c r="I20" s="205">
        <f>'[2]11'!J22</f>
        <v>0</v>
      </c>
      <c r="J20" s="205">
        <f>'[2]11'!K22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'[2]11'!B23</f>
        <v>84</v>
      </c>
      <c r="C21" s="205">
        <f>'[2]11'!C23</f>
        <v>0</v>
      </c>
      <c r="D21" s="205">
        <f>'[2]11'!D23</f>
        <v>0</v>
      </c>
      <c r="E21" s="205">
        <f>'[2]11'!E23</f>
        <v>0</v>
      </c>
      <c r="F21" s="15">
        <f t="shared" si="6"/>
        <v>84</v>
      </c>
      <c r="G21" s="204">
        <f>'[2]11'!H23</f>
        <v>38</v>
      </c>
      <c r="H21" s="205">
        <f>'[2]11'!I23</f>
        <v>0</v>
      </c>
      <c r="I21" s="205">
        <f>'[2]11'!J23</f>
        <v>0</v>
      </c>
      <c r="J21" s="205">
        <f>'[2]11'!K23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'[2]11'!B24</f>
        <v>84</v>
      </c>
      <c r="C22" s="205">
        <f>'[2]11'!C24</f>
        <v>0</v>
      </c>
      <c r="D22" s="205">
        <f>'[2]11'!D24</f>
        <v>0</v>
      </c>
      <c r="E22" s="205">
        <f>'[2]11'!E24</f>
        <v>0</v>
      </c>
      <c r="F22" s="15">
        <f t="shared" si="6"/>
        <v>84</v>
      </c>
      <c r="G22" s="204">
        <f>'[2]11'!H24</f>
        <v>38</v>
      </c>
      <c r="H22" s="205">
        <f>'[2]11'!I24</f>
        <v>0</v>
      </c>
      <c r="I22" s="205">
        <f>'[2]11'!J24</f>
        <v>0</v>
      </c>
      <c r="J22" s="205">
        <f>'[2]11'!K24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'[2]11'!B25</f>
        <v>84</v>
      </c>
      <c r="C23" s="205">
        <f>'[2]11'!C25</f>
        <v>0</v>
      </c>
      <c r="D23" s="205">
        <f>'[2]11'!D25</f>
        <v>0</v>
      </c>
      <c r="E23" s="205">
        <f>'[2]11'!E25</f>
        <v>0</v>
      </c>
      <c r="F23" s="15">
        <f t="shared" si="6"/>
        <v>84</v>
      </c>
      <c r="G23" s="204">
        <f>'[2]11'!H25</f>
        <v>38</v>
      </c>
      <c r="H23" s="205">
        <f>'[2]11'!I25</f>
        <v>0</v>
      </c>
      <c r="I23" s="205">
        <f>'[2]11'!J25</f>
        <v>0</v>
      </c>
      <c r="J23" s="205">
        <f>'[2]11'!K25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'[2]11'!B26</f>
        <v>84</v>
      </c>
      <c r="C24" s="205">
        <f>'[2]11'!C26</f>
        <v>0</v>
      </c>
      <c r="D24" s="205">
        <f>'[2]11'!D26</f>
        <v>0</v>
      </c>
      <c r="E24" s="205">
        <f>'[2]11'!E26</f>
        <v>0</v>
      </c>
      <c r="F24" s="15">
        <f t="shared" si="6"/>
        <v>84</v>
      </c>
      <c r="G24" s="204">
        <f>'[2]11'!H26</f>
        <v>38</v>
      </c>
      <c r="H24" s="205">
        <f>'[2]11'!I26</f>
        <v>0</v>
      </c>
      <c r="I24" s="205">
        <f>'[2]11'!J26</f>
        <v>0</v>
      </c>
      <c r="J24" s="205">
        <f>'[2]11'!K26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'[2]11'!B27</f>
        <v>84</v>
      </c>
      <c r="C25" s="205">
        <f>'[2]11'!C27</f>
        <v>0</v>
      </c>
      <c r="D25" s="205">
        <f>'[2]11'!D27</f>
        <v>0</v>
      </c>
      <c r="E25" s="205">
        <f>'[2]11'!E27</f>
        <v>0</v>
      </c>
      <c r="F25" s="15">
        <f t="shared" si="6"/>
        <v>84</v>
      </c>
      <c r="G25" s="204">
        <f>'[2]11'!H27</f>
        <v>38</v>
      </c>
      <c r="H25" s="205">
        <f>'[2]11'!I27</f>
        <v>0</v>
      </c>
      <c r="I25" s="205">
        <f>'[2]11'!J27</f>
        <v>0</v>
      </c>
      <c r="J25" s="205">
        <f>'[2]11'!K27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'[2]11'!B28</f>
        <v>84</v>
      </c>
      <c r="C26" s="205">
        <f>'[2]11'!C28</f>
        <v>0</v>
      </c>
      <c r="D26" s="205">
        <f>'[2]11'!D28</f>
        <v>0</v>
      </c>
      <c r="E26" s="205">
        <f>'[2]11'!E28</f>
        <v>0</v>
      </c>
      <c r="F26" s="15">
        <f t="shared" si="6"/>
        <v>84</v>
      </c>
      <c r="G26" s="204">
        <f>'[2]11'!H28</f>
        <v>38</v>
      </c>
      <c r="H26" s="205">
        <f>'[2]11'!I28</f>
        <v>0</v>
      </c>
      <c r="I26" s="205">
        <f>'[2]11'!J28</f>
        <v>0</v>
      </c>
      <c r="J26" s="205">
        <f>'[2]11'!K28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'[2]11'!B29</f>
        <v>84</v>
      </c>
      <c r="C27" s="205">
        <f>'[2]11'!C29</f>
        <v>0</v>
      </c>
      <c r="D27" s="205">
        <f>'[2]11'!D29</f>
        <v>0</v>
      </c>
      <c r="E27" s="205">
        <f>'[2]11'!E29</f>
        <v>0</v>
      </c>
      <c r="F27" s="15">
        <f t="shared" si="6"/>
        <v>84</v>
      </c>
      <c r="G27" s="204">
        <f>'[2]11'!H29</f>
        <v>38</v>
      </c>
      <c r="H27" s="205">
        <f>'[2]11'!I29</f>
        <v>0</v>
      </c>
      <c r="I27" s="205">
        <f>'[2]11'!J29</f>
        <v>0</v>
      </c>
      <c r="J27" s="205">
        <f>'[2]11'!K29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'[2]11'!B30</f>
        <v>84</v>
      </c>
      <c r="C28" s="205">
        <f>'[2]11'!C30</f>
        <v>0</v>
      </c>
      <c r="D28" s="205">
        <f>'[2]11'!D30</f>
        <v>0</v>
      </c>
      <c r="E28" s="205">
        <f>'[2]11'!E30</f>
        <v>0</v>
      </c>
      <c r="F28" s="15">
        <f t="shared" si="6"/>
        <v>84</v>
      </c>
      <c r="G28" s="204">
        <f>'[2]11'!H30</f>
        <v>38</v>
      </c>
      <c r="H28" s="205">
        <f>'[2]11'!I30</f>
        <v>0</v>
      </c>
      <c r="I28" s="205">
        <f>'[2]11'!J30</f>
        <v>0</v>
      </c>
      <c r="J28" s="205">
        <f>'[2]11'!K30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'[2]11'!B31</f>
        <v>84</v>
      </c>
      <c r="C29" s="205">
        <f>'[2]11'!C31</f>
        <v>0</v>
      </c>
      <c r="D29" s="205">
        <f>'[2]11'!D31</f>
        <v>0</v>
      </c>
      <c r="E29" s="205">
        <f>'[2]11'!E31</f>
        <v>0</v>
      </c>
      <c r="F29" s="15">
        <f t="shared" si="6"/>
        <v>84</v>
      </c>
      <c r="G29" s="204">
        <f>'[2]11'!H31</f>
        <v>38</v>
      </c>
      <c r="H29" s="205">
        <f>'[2]11'!I31</f>
        <v>0</v>
      </c>
      <c r="I29" s="205">
        <f>'[2]11'!J31</f>
        <v>0</v>
      </c>
      <c r="J29" s="205">
        <f>'[2]11'!K31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'[2]11'!B32</f>
        <v>84</v>
      </c>
      <c r="C30" s="205">
        <f>'[2]11'!C32</f>
        <v>0</v>
      </c>
      <c r="D30" s="205">
        <f>'[2]11'!D32</f>
        <v>0</v>
      </c>
      <c r="E30" s="205">
        <f>'[2]11'!E32</f>
        <v>0</v>
      </c>
      <c r="F30" s="15">
        <f t="shared" si="6"/>
        <v>84</v>
      </c>
      <c r="G30" s="204">
        <f>'[2]11'!H32</f>
        <v>38</v>
      </c>
      <c r="H30" s="205">
        <f>'[2]11'!I32</f>
        <v>0</v>
      </c>
      <c r="I30" s="205">
        <f>'[2]11'!J32</f>
        <v>0</v>
      </c>
      <c r="J30" s="205">
        <f>'[2]11'!K32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'[2]11'!B33</f>
        <v>84</v>
      </c>
      <c r="C31" s="205">
        <f>'[2]11'!C33</f>
        <v>0</v>
      </c>
      <c r="D31" s="205">
        <f>'[2]11'!D33</f>
        <v>0</v>
      </c>
      <c r="E31" s="205">
        <f>'[2]11'!E33</f>
        <v>0</v>
      </c>
      <c r="F31" s="15">
        <f t="shared" si="6"/>
        <v>84</v>
      </c>
      <c r="G31" s="204">
        <f>'[2]11'!H33</f>
        <v>38</v>
      </c>
      <c r="H31" s="205">
        <f>'[2]11'!I33</f>
        <v>0</v>
      </c>
      <c r="I31" s="205">
        <f>'[2]11'!J33</f>
        <v>0</v>
      </c>
      <c r="J31" s="205">
        <f>'[2]11'!K33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'[2]11'!B34</f>
        <v>84</v>
      </c>
      <c r="C32" s="205">
        <f>'[2]11'!C34</f>
        <v>0</v>
      </c>
      <c r="D32" s="205">
        <f>'[2]11'!D34</f>
        <v>0</v>
      </c>
      <c r="E32" s="205">
        <f>'[2]11'!E34</f>
        <v>0</v>
      </c>
      <c r="F32" s="15">
        <f t="shared" si="6"/>
        <v>84</v>
      </c>
      <c r="G32" s="204">
        <f>'[2]11'!H34</f>
        <v>38</v>
      </c>
      <c r="H32" s="205">
        <f>'[2]11'!I34</f>
        <v>0</v>
      </c>
      <c r="I32" s="205">
        <f>'[2]11'!J34</f>
        <v>0</v>
      </c>
      <c r="J32" s="205">
        <f>'[2]11'!K34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'[2]11'!B35</f>
        <v>84</v>
      </c>
      <c r="C33" s="205">
        <f>'[2]11'!C35</f>
        <v>0</v>
      </c>
      <c r="D33" s="205">
        <f>'[2]11'!D35</f>
        <v>0</v>
      </c>
      <c r="E33" s="205">
        <f>'[2]11'!E35</f>
        <v>0</v>
      </c>
      <c r="F33" s="15">
        <f t="shared" si="6"/>
        <v>84</v>
      </c>
      <c r="G33" s="204">
        <f>'[2]11'!H35</f>
        <v>38</v>
      </c>
      <c r="H33" s="205">
        <f>'[2]11'!I35</f>
        <v>0</v>
      </c>
      <c r="I33" s="205">
        <f>'[2]11'!J35</f>
        <v>0</v>
      </c>
      <c r="J33" s="205">
        <f>'[2]11'!K35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'[2]11'!B36</f>
        <v>84</v>
      </c>
      <c r="C34" s="205">
        <f>'[2]11'!C36</f>
        <v>0</v>
      </c>
      <c r="D34" s="205">
        <f>'[2]11'!D36</f>
        <v>0</v>
      </c>
      <c r="E34" s="205">
        <f>'[2]11'!E36</f>
        <v>0</v>
      </c>
      <c r="F34" s="15">
        <f t="shared" si="6"/>
        <v>84</v>
      </c>
      <c r="G34" s="204">
        <f>'[2]11'!H36</f>
        <v>38</v>
      </c>
      <c r="H34" s="205">
        <f>'[2]11'!I36</f>
        <v>0</v>
      </c>
      <c r="I34" s="205">
        <f>'[2]11'!J36</f>
        <v>0</v>
      </c>
      <c r="J34" s="205">
        <f>'[2]11'!K36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'[2]11'!B37</f>
        <v>84</v>
      </c>
      <c r="C35" s="205">
        <f>'[2]11'!C37</f>
        <v>0</v>
      </c>
      <c r="D35" s="205">
        <f>'[2]11'!D37</f>
        <v>0</v>
      </c>
      <c r="E35" s="205">
        <f>'[2]11'!E37</f>
        <v>0</v>
      </c>
      <c r="F35" s="15">
        <f t="shared" si="6"/>
        <v>84</v>
      </c>
      <c r="G35" s="204">
        <f>'[2]11'!H37</f>
        <v>38</v>
      </c>
      <c r="H35" s="205">
        <f>'[2]11'!I37</f>
        <v>0</v>
      </c>
      <c r="I35" s="205">
        <f>'[2]11'!J37</f>
        <v>0</v>
      </c>
      <c r="J35" s="205">
        <f>'[2]11'!K37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'[2]11'!B38</f>
        <v>84</v>
      </c>
      <c r="C36" s="205">
        <f>'[2]11'!C38</f>
        <v>0</v>
      </c>
      <c r="D36" s="205">
        <f>'[2]11'!D38</f>
        <v>0</v>
      </c>
      <c r="E36" s="205">
        <f>'[2]11'!E38</f>
        <v>0</v>
      </c>
      <c r="F36" s="15">
        <f t="shared" si="6"/>
        <v>84</v>
      </c>
      <c r="G36" s="204">
        <f>'[2]11'!H38</f>
        <v>38</v>
      </c>
      <c r="H36" s="205">
        <f>'[2]11'!I38</f>
        <v>0</v>
      </c>
      <c r="I36" s="205">
        <f>'[2]11'!J38</f>
        <v>0</v>
      </c>
      <c r="J36" s="205">
        <f>'[2]11'!K38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'[2]11'!B39</f>
        <v>84</v>
      </c>
      <c r="C37" s="205">
        <f>'[2]11'!C39</f>
        <v>0</v>
      </c>
      <c r="D37" s="205">
        <f>'[2]11'!D39</f>
        <v>0</v>
      </c>
      <c r="E37" s="205">
        <f>'[2]11'!E39</f>
        <v>0</v>
      </c>
      <c r="F37" s="15">
        <f t="shared" si="6"/>
        <v>84</v>
      </c>
      <c r="G37" s="204">
        <f>'[2]11'!H39</f>
        <v>38</v>
      </c>
      <c r="H37" s="205">
        <f>'[2]11'!I39</f>
        <v>0</v>
      </c>
      <c r="I37" s="205">
        <f>'[2]11'!J39</f>
        <v>0</v>
      </c>
      <c r="J37" s="205">
        <f>'[2]11'!K39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'[2]11'!B40</f>
        <v>84</v>
      </c>
      <c r="C38" s="205">
        <f>'[2]11'!C40</f>
        <v>0</v>
      </c>
      <c r="D38" s="205">
        <f>'[2]11'!D40</f>
        <v>0</v>
      </c>
      <c r="E38" s="205">
        <f>'[2]11'!E40</f>
        <v>0</v>
      </c>
      <c r="F38" s="15">
        <f t="shared" si="6"/>
        <v>84</v>
      </c>
      <c r="G38" s="204">
        <f>'[2]11'!H40</f>
        <v>38</v>
      </c>
      <c r="H38" s="205">
        <f>'[2]11'!I40</f>
        <v>0</v>
      </c>
      <c r="I38" s="205">
        <f>'[2]11'!J40</f>
        <v>0</v>
      </c>
      <c r="J38" s="205">
        <f>'[2]11'!K40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'[2]11'!B41</f>
        <v>84</v>
      </c>
      <c r="C39" s="205">
        <f>'[2]11'!C41</f>
        <v>0</v>
      </c>
      <c r="D39" s="205">
        <f>'[2]11'!D41</f>
        <v>0</v>
      </c>
      <c r="E39" s="205">
        <f>'[2]11'!E41</f>
        <v>0</v>
      </c>
      <c r="F39" s="15">
        <f t="shared" si="6"/>
        <v>84</v>
      </c>
      <c r="G39" s="204">
        <f>'[2]11'!H41</f>
        <v>38</v>
      </c>
      <c r="H39" s="205">
        <f>'[2]11'!I41</f>
        <v>0</v>
      </c>
      <c r="I39" s="205">
        <f>'[2]11'!J41</f>
        <v>0</v>
      </c>
      <c r="J39" s="205">
        <f>'[2]11'!K41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'[2]11'!B42</f>
        <v>84</v>
      </c>
      <c r="C40" s="205">
        <f>'[2]11'!C42</f>
        <v>0</v>
      </c>
      <c r="D40" s="205">
        <f>'[2]11'!D42</f>
        <v>0</v>
      </c>
      <c r="E40" s="205">
        <f>'[2]11'!E42</f>
        <v>0</v>
      </c>
      <c r="F40" s="15">
        <f t="shared" si="6"/>
        <v>84</v>
      </c>
      <c r="G40" s="204">
        <f>'[2]11'!H42</f>
        <v>38</v>
      </c>
      <c r="H40" s="205">
        <f>'[2]11'!I42</f>
        <v>0</v>
      </c>
      <c r="I40" s="205">
        <f>'[2]11'!J42</f>
        <v>0</v>
      </c>
      <c r="J40" s="205">
        <f>'[2]11'!K42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'[2]11'!B43</f>
        <v>84</v>
      </c>
      <c r="C41" s="205">
        <f>'[2]11'!C43</f>
        <v>0</v>
      </c>
      <c r="D41" s="205">
        <f>'[2]11'!D43</f>
        <v>0</v>
      </c>
      <c r="E41" s="205">
        <f>'[2]11'!E43</f>
        <v>0</v>
      </c>
      <c r="F41" s="15">
        <f t="shared" si="6"/>
        <v>84</v>
      </c>
      <c r="G41" s="204">
        <f>'[2]11'!H43</f>
        <v>38</v>
      </c>
      <c r="H41" s="205">
        <f>'[2]11'!I43</f>
        <v>0</v>
      </c>
      <c r="I41" s="205">
        <f>'[2]11'!J43</f>
        <v>0</v>
      </c>
      <c r="J41" s="205">
        <f>'[2]11'!K43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'[2]11'!B44</f>
        <v>84</v>
      </c>
      <c r="C42" s="205">
        <f>'[2]11'!C44</f>
        <v>0</v>
      </c>
      <c r="D42" s="205">
        <f>'[2]11'!D44</f>
        <v>0</v>
      </c>
      <c r="E42" s="205">
        <f>'[2]11'!E44</f>
        <v>0</v>
      </c>
      <c r="F42" s="15">
        <f t="shared" si="6"/>
        <v>84</v>
      </c>
      <c r="G42" s="204">
        <f>'[2]11'!H44</f>
        <v>38</v>
      </c>
      <c r="H42" s="205">
        <f>'[2]11'!I44</f>
        <v>0</v>
      </c>
      <c r="I42" s="205">
        <f>'[2]11'!J44</f>
        <v>0</v>
      </c>
      <c r="J42" s="205">
        <f>'[2]11'!K44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'[2]11'!B45</f>
        <v>84</v>
      </c>
      <c r="C43" s="205">
        <f>'[2]11'!C45</f>
        <v>0</v>
      </c>
      <c r="D43" s="205">
        <f>'[2]11'!D45</f>
        <v>0</v>
      </c>
      <c r="E43" s="205">
        <f>'[2]11'!E45</f>
        <v>0</v>
      </c>
      <c r="F43" s="15">
        <f t="shared" si="6"/>
        <v>84</v>
      </c>
      <c r="G43" s="204">
        <f>'[2]11'!H45</f>
        <v>38</v>
      </c>
      <c r="H43" s="205">
        <f>'[2]11'!I45</f>
        <v>0</v>
      </c>
      <c r="I43" s="205">
        <f>'[2]11'!J45</f>
        <v>0</v>
      </c>
      <c r="J43" s="205">
        <f>'[2]11'!K45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'[2]11'!B46</f>
        <v>84</v>
      </c>
      <c r="C44" s="205">
        <f>'[2]11'!C46</f>
        <v>0</v>
      </c>
      <c r="D44" s="205">
        <f>'[2]11'!D46</f>
        <v>0</v>
      </c>
      <c r="E44" s="205">
        <f>'[2]11'!E46</f>
        <v>0</v>
      </c>
      <c r="F44" s="15">
        <f t="shared" si="6"/>
        <v>84</v>
      </c>
      <c r="G44" s="204">
        <f>'[2]11'!H46</f>
        <v>38</v>
      </c>
      <c r="H44" s="205">
        <f>'[2]11'!I46</f>
        <v>0</v>
      </c>
      <c r="I44" s="205">
        <f>'[2]11'!J46</f>
        <v>0</v>
      </c>
      <c r="J44" s="205">
        <f>'[2]11'!K46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'[2]11'!B47</f>
        <v>84</v>
      </c>
      <c r="C45" s="205">
        <f>'[2]11'!C47</f>
        <v>0</v>
      </c>
      <c r="D45" s="205">
        <f>'[2]11'!D47</f>
        <v>0</v>
      </c>
      <c r="E45" s="205">
        <f>'[2]11'!E47</f>
        <v>0</v>
      </c>
      <c r="F45" s="15">
        <f t="shared" si="6"/>
        <v>84</v>
      </c>
      <c r="G45" s="204">
        <f>'[2]11'!H47</f>
        <v>37</v>
      </c>
      <c r="H45" s="205">
        <f>'[2]11'!I47</f>
        <v>0</v>
      </c>
      <c r="I45" s="205">
        <f>'[2]11'!J47</f>
        <v>0</v>
      </c>
      <c r="J45" s="205">
        <f>'[2]11'!K47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'[2]11'!B48</f>
        <v>84</v>
      </c>
      <c r="C46" s="205">
        <f>'[2]11'!C48</f>
        <v>0</v>
      </c>
      <c r="D46" s="205">
        <f>'[2]11'!D48</f>
        <v>0</v>
      </c>
      <c r="E46" s="205">
        <f>'[2]11'!E48</f>
        <v>0</v>
      </c>
      <c r="F46" s="15">
        <f t="shared" si="6"/>
        <v>84</v>
      </c>
      <c r="G46" s="204">
        <f>'[2]11'!H48</f>
        <v>37</v>
      </c>
      <c r="H46" s="205">
        <f>'[2]11'!I48</f>
        <v>0</v>
      </c>
      <c r="I46" s="205">
        <f>'[2]11'!J48</f>
        <v>0</v>
      </c>
      <c r="J46" s="205">
        <f>'[2]11'!K48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'[2]11'!B49</f>
        <v>84</v>
      </c>
      <c r="C47" s="205">
        <f>'[2]11'!C49</f>
        <v>0</v>
      </c>
      <c r="D47" s="205">
        <f>'[2]11'!D49</f>
        <v>0</v>
      </c>
      <c r="E47" s="205">
        <f>'[2]11'!E49</f>
        <v>0</v>
      </c>
      <c r="F47" s="15">
        <f t="shared" si="6"/>
        <v>84</v>
      </c>
      <c r="G47" s="204">
        <f>'[2]11'!H49</f>
        <v>37</v>
      </c>
      <c r="H47" s="205">
        <f>'[2]11'!I49</f>
        <v>0</v>
      </c>
      <c r="I47" s="205">
        <f>'[2]11'!J49</f>
        <v>0</v>
      </c>
      <c r="J47" s="205">
        <f>'[2]11'!K49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'[2]11'!B50</f>
        <v>84</v>
      </c>
      <c r="C48" s="205">
        <f>'[2]11'!C50</f>
        <v>0</v>
      </c>
      <c r="D48" s="205">
        <f>'[2]11'!D50</f>
        <v>0</v>
      </c>
      <c r="E48" s="205">
        <f>'[2]11'!E50</f>
        <v>0</v>
      </c>
      <c r="F48" s="15">
        <f t="shared" si="6"/>
        <v>84</v>
      </c>
      <c r="G48" s="204">
        <f>'[2]11'!H50</f>
        <v>37</v>
      </c>
      <c r="H48" s="205">
        <f>'[2]11'!I50</f>
        <v>0</v>
      </c>
      <c r="I48" s="205">
        <f>'[2]11'!J50</f>
        <v>0</v>
      </c>
      <c r="J48" s="205">
        <f>'[2]11'!K50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'[2]11'!B51</f>
        <v>84</v>
      </c>
      <c r="C49" s="205">
        <f>'[2]11'!C51</f>
        <v>0</v>
      </c>
      <c r="D49" s="205">
        <f>'[2]11'!D51</f>
        <v>0</v>
      </c>
      <c r="E49" s="205">
        <f>'[2]11'!E51</f>
        <v>0</v>
      </c>
      <c r="F49" s="15">
        <f t="shared" si="6"/>
        <v>84</v>
      </c>
      <c r="G49" s="204">
        <f>'[2]11'!H51</f>
        <v>37</v>
      </c>
      <c r="H49" s="205">
        <f>'[2]11'!I51</f>
        <v>0</v>
      </c>
      <c r="I49" s="205">
        <f>'[2]11'!J51</f>
        <v>0</v>
      </c>
      <c r="J49" s="205">
        <f>'[2]11'!K51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'[2]11'!B52</f>
        <v>84</v>
      </c>
      <c r="C50" s="205">
        <f>'[2]11'!C52</f>
        <v>0</v>
      </c>
      <c r="D50" s="205">
        <f>'[2]11'!D52</f>
        <v>0</v>
      </c>
      <c r="E50" s="205">
        <f>'[2]11'!E52</f>
        <v>0</v>
      </c>
      <c r="F50" s="15">
        <f t="shared" si="6"/>
        <v>84</v>
      </c>
      <c r="G50" s="204">
        <f>'[2]11'!H52</f>
        <v>37</v>
      </c>
      <c r="H50" s="205">
        <f>'[2]11'!I52</f>
        <v>0</v>
      </c>
      <c r="I50" s="205">
        <f>'[2]11'!J52</f>
        <v>0</v>
      </c>
      <c r="J50" s="205">
        <f>'[2]11'!K52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'[2]11'!B53</f>
        <v>84</v>
      </c>
      <c r="C51" s="205">
        <f>'[2]11'!C53</f>
        <v>0</v>
      </c>
      <c r="D51" s="205">
        <f>'[2]11'!D53</f>
        <v>0</v>
      </c>
      <c r="E51" s="205">
        <f>'[2]11'!E53</f>
        <v>0</v>
      </c>
      <c r="F51" s="15">
        <f t="shared" si="6"/>
        <v>84</v>
      </c>
      <c r="G51" s="204">
        <f>'[2]11'!H53</f>
        <v>37</v>
      </c>
      <c r="H51" s="205">
        <f>'[2]11'!I53</f>
        <v>0</v>
      </c>
      <c r="I51" s="205">
        <f>'[2]11'!J53</f>
        <v>0</v>
      </c>
      <c r="J51" s="205">
        <f>'[2]11'!K53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'[2]11'!B54</f>
        <v>84</v>
      </c>
      <c r="C52" s="205">
        <f>'[2]11'!C54</f>
        <v>0</v>
      </c>
      <c r="D52" s="205">
        <f>'[2]11'!D54</f>
        <v>0</v>
      </c>
      <c r="E52" s="205">
        <f>'[2]11'!E54</f>
        <v>0</v>
      </c>
      <c r="F52" s="15">
        <f t="shared" si="6"/>
        <v>84</v>
      </c>
      <c r="G52" s="204">
        <f>'[2]11'!H54</f>
        <v>37</v>
      </c>
      <c r="H52" s="205">
        <f>'[2]11'!I54</f>
        <v>0</v>
      </c>
      <c r="I52" s="205">
        <f>'[2]11'!J54</f>
        <v>0</v>
      </c>
      <c r="J52" s="205">
        <f>'[2]11'!K54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'[2]11'!B55</f>
        <v>84</v>
      </c>
      <c r="C53" s="205">
        <f>'[2]11'!C55</f>
        <v>0</v>
      </c>
      <c r="D53" s="205">
        <f>'[2]11'!D55</f>
        <v>0</v>
      </c>
      <c r="E53" s="205">
        <f>'[2]11'!E55</f>
        <v>0</v>
      </c>
      <c r="F53" s="15">
        <f t="shared" si="6"/>
        <v>84</v>
      </c>
      <c r="G53" s="204">
        <f>'[2]11'!H55</f>
        <v>37</v>
      </c>
      <c r="H53" s="205">
        <f>'[2]11'!I55</f>
        <v>0</v>
      </c>
      <c r="I53" s="205">
        <f>'[2]11'!J55</f>
        <v>0</v>
      </c>
      <c r="J53" s="205">
        <f>'[2]11'!K55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'[2]11'!B56</f>
        <v>84</v>
      </c>
      <c r="C54" s="205">
        <f>'[2]11'!C56</f>
        <v>0</v>
      </c>
      <c r="D54" s="205">
        <f>'[2]11'!D56</f>
        <v>0</v>
      </c>
      <c r="E54" s="205">
        <f>'[2]11'!E56</f>
        <v>0</v>
      </c>
      <c r="F54" s="15">
        <f t="shared" si="6"/>
        <v>84</v>
      </c>
      <c r="G54" s="204">
        <f>'[2]11'!H56</f>
        <v>37</v>
      </c>
      <c r="H54" s="205">
        <f>'[2]11'!I56</f>
        <v>0</v>
      </c>
      <c r="I54" s="205">
        <f>'[2]11'!J56</f>
        <v>0</v>
      </c>
      <c r="J54" s="205">
        <f>'[2]11'!K56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'[2]11'!B57</f>
        <v>84</v>
      </c>
      <c r="C55" s="205">
        <f>'[2]11'!C57</f>
        <v>0</v>
      </c>
      <c r="D55" s="205">
        <f>'[2]11'!D57</f>
        <v>0</v>
      </c>
      <c r="E55" s="205">
        <f>'[2]11'!E57</f>
        <v>0</v>
      </c>
      <c r="F55" s="15">
        <f t="shared" si="6"/>
        <v>84</v>
      </c>
      <c r="G55" s="204">
        <f>'[2]11'!H57</f>
        <v>37</v>
      </c>
      <c r="H55" s="205">
        <f>'[2]11'!I57</f>
        <v>0</v>
      </c>
      <c r="I55" s="205">
        <f>'[2]11'!J57</f>
        <v>0</v>
      </c>
      <c r="J55" s="205">
        <f>'[2]11'!K57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'[2]11'!B58</f>
        <v>84</v>
      </c>
      <c r="C56" s="205">
        <f>'[2]11'!C58</f>
        <v>0</v>
      </c>
      <c r="D56" s="205">
        <f>'[2]11'!D58</f>
        <v>0</v>
      </c>
      <c r="E56" s="205">
        <f>'[2]11'!E58</f>
        <v>0</v>
      </c>
      <c r="F56" s="15">
        <f t="shared" si="6"/>
        <v>84</v>
      </c>
      <c r="G56" s="204">
        <f>'[2]11'!H58</f>
        <v>37</v>
      </c>
      <c r="H56" s="205">
        <f>'[2]11'!I58</f>
        <v>0</v>
      </c>
      <c r="I56" s="205">
        <f>'[2]11'!J58</f>
        <v>0</v>
      </c>
      <c r="J56" s="205">
        <f>'[2]11'!K58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'[2]11'!B59</f>
        <v>84</v>
      </c>
      <c r="C57" s="205">
        <f>'[2]11'!C59</f>
        <v>0</v>
      </c>
      <c r="D57" s="205">
        <f>'[2]11'!D59</f>
        <v>0</v>
      </c>
      <c r="E57" s="205">
        <f>'[2]11'!E59</f>
        <v>0</v>
      </c>
      <c r="F57" s="15">
        <f t="shared" si="6"/>
        <v>84</v>
      </c>
      <c r="G57" s="204">
        <f>'[2]11'!H59</f>
        <v>37</v>
      </c>
      <c r="H57" s="205">
        <f>'[2]11'!I59</f>
        <v>0</v>
      </c>
      <c r="I57" s="205">
        <f>'[2]11'!J59</f>
        <v>0</v>
      </c>
      <c r="J57" s="205">
        <f>'[2]11'!K59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'[2]11'!B60</f>
        <v>84</v>
      </c>
      <c r="C58" s="205">
        <f>'[2]11'!C60</f>
        <v>0</v>
      </c>
      <c r="D58" s="205">
        <f>'[2]11'!D60</f>
        <v>0</v>
      </c>
      <c r="E58" s="205">
        <f>'[2]11'!E60</f>
        <v>0</v>
      </c>
      <c r="F58" s="15">
        <f t="shared" si="6"/>
        <v>84</v>
      </c>
      <c r="G58" s="204">
        <f>'[2]11'!H60</f>
        <v>37</v>
      </c>
      <c r="H58" s="205">
        <f>'[2]11'!I60</f>
        <v>0</v>
      </c>
      <c r="I58" s="205">
        <f>'[2]11'!J60</f>
        <v>0</v>
      </c>
      <c r="J58" s="205">
        <f>'[2]11'!K60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'[2]11'!B61</f>
        <v>84</v>
      </c>
      <c r="C59" s="205">
        <f>'[2]11'!C61</f>
        <v>0</v>
      </c>
      <c r="D59" s="205">
        <f>'[2]11'!D61</f>
        <v>0</v>
      </c>
      <c r="E59" s="205">
        <f>'[2]11'!E61</f>
        <v>0</v>
      </c>
      <c r="F59" s="15">
        <f t="shared" si="6"/>
        <v>84</v>
      </c>
      <c r="G59" s="204">
        <f>'[2]11'!H61</f>
        <v>37</v>
      </c>
      <c r="H59" s="205">
        <f>'[2]11'!I61</f>
        <v>0</v>
      </c>
      <c r="I59" s="205">
        <f>'[2]11'!J61</f>
        <v>0</v>
      </c>
      <c r="J59" s="205">
        <f>'[2]11'!K61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'[2]11'!B62</f>
        <v>84</v>
      </c>
      <c r="C60" s="205">
        <f>'[2]11'!C62</f>
        <v>0</v>
      </c>
      <c r="D60" s="205">
        <f>'[2]11'!D62</f>
        <v>0</v>
      </c>
      <c r="E60" s="205">
        <f>'[2]11'!E62</f>
        <v>0</v>
      </c>
      <c r="F60" s="15">
        <f t="shared" si="6"/>
        <v>84</v>
      </c>
      <c r="G60" s="204">
        <f>'[2]11'!H62</f>
        <v>37</v>
      </c>
      <c r="H60" s="205">
        <f>'[2]11'!I62</f>
        <v>0</v>
      </c>
      <c r="I60" s="205">
        <f>'[2]11'!J62</f>
        <v>0</v>
      </c>
      <c r="J60" s="205">
        <f>'[2]11'!K62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'[2]11'!B63</f>
        <v>84</v>
      </c>
      <c r="C61" s="205">
        <f>'[2]11'!C63</f>
        <v>0</v>
      </c>
      <c r="D61" s="205">
        <f>'[2]11'!D63</f>
        <v>0</v>
      </c>
      <c r="E61" s="205">
        <f>'[2]11'!E63</f>
        <v>0</v>
      </c>
      <c r="F61" s="15">
        <f t="shared" si="6"/>
        <v>84</v>
      </c>
      <c r="G61" s="204">
        <f>'[2]11'!H63</f>
        <v>35.14</v>
      </c>
      <c r="H61" s="205">
        <f>'[2]11'!I63</f>
        <v>0</v>
      </c>
      <c r="I61" s="205">
        <f>'[2]11'!J63</f>
        <v>0</v>
      </c>
      <c r="J61" s="205">
        <f>'[2]11'!K63</f>
        <v>0</v>
      </c>
      <c r="K61" s="15">
        <f t="shared" si="3"/>
        <v>35.14</v>
      </c>
      <c r="L61" s="18">
        <f>frq!C61</f>
        <v>1</v>
      </c>
      <c r="M61" s="167">
        <f t="shared" si="4"/>
        <v>34.44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34.44</v>
      </c>
      <c r="R61" s="18">
        <v>0.7</v>
      </c>
    </row>
    <row r="62" spans="1:18">
      <c r="A62" s="8" t="s">
        <v>104</v>
      </c>
      <c r="B62" s="204">
        <f>'[2]11'!B64</f>
        <v>84</v>
      </c>
      <c r="C62" s="205">
        <f>'[2]11'!C64</f>
        <v>0</v>
      </c>
      <c r="D62" s="205">
        <f>'[2]11'!D64</f>
        <v>0</v>
      </c>
      <c r="E62" s="205">
        <f>'[2]11'!E64</f>
        <v>0</v>
      </c>
      <c r="F62" s="15">
        <f t="shared" si="6"/>
        <v>84</v>
      </c>
      <c r="G62" s="204">
        <f>'[2]11'!H64</f>
        <v>35.14</v>
      </c>
      <c r="H62" s="205">
        <f>'[2]11'!I64</f>
        <v>0</v>
      </c>
      <c r="I62" s="205">
        <f>'[2]11'!J64</f>
        <v>0</v>
      </c>
      <c r="J62" s="205">
        <f>'[2]11'!K64</f>
        <v>0</v>
      </c>
      <c r="K62" s="15">
        <f t="shared" si="3"/>
        <v>35.14</v>
      </c>
      <c r="L62" s="18">
        <f>frq!C62</f>
        <v>1</v>
      </c>
      <c r="M62" s="167">
        <f t="shared" si="4"/>
        <v>34.44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34.44</v>
      </c>
      <c r="R62" s="18">
        <v>0.7</v>
      </c>
    </row>
    <row r="63" spans="1:18">
      <c r="A63" s="8" t="s">
        <v>105</v>
      </c>
      <c r="B63" s="204">
        <f>'[2]11'!B65</f>
        <v>84</v>
      </c>
      <c r="C63" s="205">
        <f>'[2]11'!C65</f>
        <v>0</v>
      </c>
      <c r="D63" s="205">
        <f>'[2]11'!D65</f>
        <v>0</v>
      </c>
      <c r="E63" s="205">
        <f>'[2]11'!E65</f>
        <v>0</v>
      </c>
      <c r="F63" s="15">
        <f t="shared" si="6"/>
        <v>84</v>
      </c>
      <c r="G63" s="204">
        <f>'[2]11'!H65</f>
        <v>36</v>
      </c>
      <c r="H63" s="205">
        <f>'[2]11'!I65</f>
        <v>0</v>
      </c>
      <c r="I63" s="205">
        <f>'[2]11'!J65</f>
        <v>0</v>
      </c>
      <c r="J63" s="205">
        <f>'[2]11'!K65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'[2]11'!B66</f>
        <v>84</v>
      </c>
      <c r="C64" s="205">
        <f>'[2]11'!C66</f>
        <v>0</v>
      </c>
      <c r="D64" s="205">
        <f>'[2]11'!D66</f>
        <v>0</v>
      </c>
      <c r="E64" s="205">
        <f>'[2]11'!E66</f>
        <v>0</v>
      </c>
      <c r="F64" s="15">
        <f t="shared" si="6"/>
        <v>84</v>
      </c>
      <c r="G64" s="204">
        <f>'[2]11'!H66</f>
        <v>35.14</v>
      </c>
      <c r="H64" s="205">
        <f>'[2]11'!I66</f>
        <v>0</v>
      </c>
      <c r="I64" s="205">
        <f>'[2]11'!J66</f>
        <v>0</v>
      </c>
      <c r="J64" s="205">
        <f>'[2]11'!K66</f>
        <v>0</v>
      </c>
      <c r="K64" s="15">
        <f t="shared" si="3"/>
        <v>35.14</v>
      </c>
      <c r="L64" s="18">
        <f>frq!C64</f>
        <v>1</v>
      </c>
      <c r="M64" s="167">
        <f t="shared" si="4"/>
        <v>34.44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34.44</v>
      </c>
      <c r="R64" s="18">
        <v>0.7</v>
      </c>
    </row>
    <row r="65" spans="1:18">
      <c r="A65" s="8" t="s">
        <v>107</v>
      </c>
      <c r="B65" s="204">
        <f>'[2]11'!B67</f>
        <v>84</v>
      </c>
      <c r="C65" s="205">
        <f>'[2]11'!C67</f>
        <v>0</v>
      </c>
      <c r="D65" s="205">
        <f>'[2]11'!D67</f>
        <v>0</v>
      </c>
      <c r="E65" s="205">
        <f>'[2]11'!E67</f>
        <v>0</v>
      </c>
      <c r="F65" s="15">
        <f t="shared" si="6"/>
        <v>84</v>
      </c>
      <c r="G65" s="204">
        <f>'[2]11'!H67</f>
        <v>35.14</v>
      </c>
      <c r="H65" s="205">
        <f>'[2]11'!I67</f>
        <v>0</v>
      </c>
      <c r="I65" s="205">
        <f>'[2]11'!J67</f>
        <v>0</v>
      </c>
      <c r="J65" s="205">
        <f>'[2]11'!K67</f>
        <v>0</v>
      </c>
      <c r="K65" s="15">
        <f t="shared" si="3"/>
        <v>35.14</v>
      </c>
      <c r="L65" s="18">
        <f>frq!C65</f>
        <v>1</v>
      </c>
      <c r="M65" s="167">
        <f t="shared" si="4"/>
        <v>34.44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34.44</v>
      </c>
      <c r="R65" s="18">
        <v>0.7</v>
      </c>
    </row>
    <row r="66" spans="1:18">
      <c r="A66" s="8" t="s">
        <v>108</v>
      </c>
      <c r="B66" s="204">
        <f>'[2]11'!B68</f>
        <v>84</v>
      </c>
      <c r="C66" s="205">
        <f>'[2]11'!C68</f>
        <v>0</v>
      </c>
      <c r="D66" s="205">
        <f>'[2]11'!D68</f>
        <v>0</v>
      </c>
      <c r="E66" s="205">
        <f>'[2]11'!E68</f>
        <v>0</v>
      </c>
      <c r="F66" s="15">
        <f t="shared" si="6"/>
        <v>84</v>
      </c>
      <c r="G66" s="204">
        <f>'[2]11'!H68</f>
        <v>36</v>
      </c>
      <c r="H66" s="205">
        <f>'[2]11'!I68</f>
        <v>0</v>
      </c>
      <c r="I66" s="205">
        <f>'[2]11'!J68</f>
        <v>0</v>
      </c>
      <c r="J66" s="205">
        <f>'[2]11'!K68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'[2]11'!B69</f>
        <v>84</v>
      </c>
      <c r="C67" s="205">
        <f>'[2]11'!C69</f>
        <v>0</v>
      </c>
      <c r="D67" s="205">
        <f>'[2]11'!D69</f>
        <v>0</v>
      </c>
      <c r="E67" s="205">
        <f>'[2]11'!E69</f>
        <v>0</v>
      </c>
      <c r="F67" s="15">
        <f t="shared" si="6"/>
        <v>84</v>
      </c>
      <c r="G67" s="204">
        <f>'[2]11'!H69</f>
        <v>36</v>
      </c>
      <c r="H67" s="205">
        <f>'[2]11'!I69</f>
        <v>0</v>
      </c>
      <c r="I67" s="205">
        <f>'[2]11'!J69</f>
        <v>0</v>
      </c>
      <c r="J67" s="205">
        <f>'[2]11'!K69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'[2]11'!B70</f>
        <v>84</v>
      </c>
      <c r="C68" s="205">
        <f>'[2]11'!C70</f>
        <v>0</v>
      </c>
      <c r="D68" s="205">
        <f>'[2]11'!D70</f>
        <v>0</v>
      </c>
      <c r="E68" s="205">
        <f>'[2]11'!E70</f>
        <v>0</v>
      </c>
      <c r="F68" s="15">
        <f t="shared" si="6"/>
        <v>84</v>
      </c>
      <c r="G68" s="204">
        <f>'[2]11'!H70</f>
        <v>36</v>
      </c>
      <c r="H68" s="205">
        <f>'[2]11'!I70</f>
        <v>0</v>
      </c>
      <c r="I68" s="205">
        <f>'[2]11'!J70</f>
        <v>0</v>
      </c>
      <c r="J68" s="205">
        <f>'[2]11'!K70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'[2]11'!B71</f>
        <v>84</v>
      </c>
      <c r="C69" s="205">
        <f>'[2]11'!C71</f>
        <v>0</v>
      </c>
      <c r="D69" s="205">
        <f>'[2]11'!D71</f>
        <v>0</v>
      </c>
      <c r="E69" s="205">
        <f>'[2]11'!E71</f>
        <v>0</v>
      </c>
      <c r="F69" s="15">
        <f t="shared" ref="F69:F98" si="16">SUM(B69:E69)</f>
        <v>84</v>
      </c>
      <c r="G69" s="204">
        <f>'[2]11'!H71</f>
        <v>36</v>
      </c>
      <c r="H69" s="205">
        <f>'[2]11'!I71</f>
        <v>0</v>
      </c>
      <c r="I69" s="205">
        <f>'[2]11'!J71</f>
        <v>0</v>
      </c>
      <c r="J69" s="205">
        <f>'[2]11'!K71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'[2]11'!B72</f>
        <v>84</v>
      </c>
      <c r="C70" s="205">
        <f>'[2]11'!C72</f>
        <v>0</v>
      </c>
      <c r="D70" s="205">
        <f>'[2]11'!D72</f>
        <v>0</v>
      </c>
      <c r="E70" s="205">
        <f>'[2]11'!E72</f>
        <v>0</v>
      </c>
      <c r="F70" s="15">
        <f t="shared" si="16"/>
        <v>84</v>
      </c>
      <c r="G70" s="204">
        <f>'[2]11'!H72</f>
        <v>36</v>
      </c>
      <c r="H70" s="205">
        <f>'[2]11'!I72</f>
        <v>0</v>
      </c>
      <c r="I70" s="205">
        <f>'[2]11'!J72</f>
        <v>0</v>
      </c>
      <c r="J70" s="205">
        <f>'[2]11'!K72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'[2]11'!B73</f>
        <v>84</v>
      </c>
      <c r="C71" s="205">
        <f>'[2]11'!C73</f>
        <v>0</v>
      </c>
      <c r="D71" s="205">
        <f>'[2]11'!D73</f>
        <v>0</v>
      </c>
      <c r="E71" s="205">
        <f>'[2]11'!E73</f>
        <v>0</v>
      </c>
      <c r="F71" s="15">
        <f t="shared" si="16"/>
        <v>84</v>
      </c>
      <c r="G71" s="204">
        <f>'[2]11'!H73</f>
        <v>36</v>
      </c>
      <c r="H71" s="205">
        <f>'[2]11'!I73</f>
        <v>0</v>
      </c>
      <c r="I71" s="205">
        <f>'[2]11'!J73</f>
        <v>0</v>
      </c>
      <c r="J71" s="205">
        <f>'[2]11'!K73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'[2]11'!B74</f>
        <v>84</v>
      </c>
      <c r="C72" s="205">
        <f>'[2]11'!C74</f>
        <v>0</v>
      </c>
      <c r="D72" s="205">
        <f>'[2]11'!D74</f>
        <v>0</v>
      </c>
      <c r="E72" s="205">
        <f>'[2]11'!E74</f>
        <v>0</v>
      </c>
      <c r="F72" s="15">
        <f t="shared" si="16"/>
        <v>84</v>
      </c>
      <c r="G72" s="204">
        <f>'[2]11'!H74</f>
        <v>36</v>
      </c>
      <c r="H72" s="205">
        <f>'[2]11'!I74</f>
        <v>0</v>
      </c>
      <c r="I72" s="205">
        <f>'[2]11'!J74</f>
        <v>0</v>
      </c>
      <c r="J72" s="205">
        <f>'[2]11'!K74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'[2]11'!B75</f>
        <v>84</v>
      </c>
      <c r="C73" s="205">
        <f>'[2]11'!C75</f>
        <v>0</v>
      </c>
      <c r="D73" s="205">
        <f>'[2]11'!D75</f>
        <v>0</v>
      </c>
      <c r="E73" s="205">
        <f>'[2]11'!E75</f>
        <v>0</v>
      </c>
      <c r="F73" s="15">
        <f t="shared" si="16"/>
        <v>84</v>
      </c>
      <c r="G73" s="204">
        <f>'[2]11'!H75</f>
        <v>36</v>
      </c>
      <c r="H73" s="205">
        <f>'[2]11'!I75</f>
        <v>0</v>
      </c>
      <c r="I73" s="205">
        <f>'[2]11'!J75</f>
        <v>0</v>
      </c>
      <c r="J73" s="205">
        <f>'[2]11'!K75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'[2]11'!B76</f>
        <v>84</v>
      </c>
      <c r="C74" s="205">
        <f>'[2]11'!C76</f>
        <v>0</v>
      </c>
      <c r="D74" s="205">
        <f>'[2]11'!D76</f>
        <v>0</v>
      </c>
      <c r="E74" s="205">
        <f>'[2]11'!E76</f>
        <v>0</v>
      </c>
      <c r="F74" s="15">
        <f t="shared" si="16"/>
        <v>84</v>
      </c>
      <c r="G74" s="204">
        <f>'[2]11'!H76</f>
        <v>36</v>
      </c>
      <c r="H74" s="205">
        <f>'[2]11'!I76</f>
        <v>0</v>
      </c>
      <c r="I74" s="205">
        <f>'[2]11'!J76</f>
        <v>0</v>
      </c>
      <c r="J74" s="205">
        <f>'[2]11'!K76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'[2]11'!B77</f>
        <v>84</v>
      </c>
      <c r="C75" s="205">
        <f>'[2]11'!C77</f>
        <v>0</v>
      </c>
      <c r="D75" s="205">
        <f>'[2]11'!D77</f>
        <v>0</v>
      </c>
      <c r="E75" s="205">
        <f>'[2]11'!E77</f>
        <v>0</v>
      </c>
      <c r="F75" s="15">
        <f t="shared" si="16"/>
        <v>84</v>
      </c>
      <c r="G75" s="204">
        <f>'[2]11'!H77</f>
        <v>36</v>
      </c>
      <c r="H75" s="205">
        <f>'[2]11'!I77</f>
        <v>0</v>
      </c>
      <c r="I75" s="205">
        <f>'[2]11'!J77</f>
        <v>0</v>
      </c>
      <c r="J75" s="205">
        <f>'[2]11'!K77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'[2]11'!B78</f>
        <v>84</v>
      </c>
      <c r="C76" s="205">
        <f>'[2]11'!C78</f>
        <v>0</v>
      </c>
      <c r="D76" s="205">
        <f>'[2]11'!D78</f>
        <v>0</v>
      </c>
      <c r="E76" s="205">
        <f>'[2]11'!E78</f>
        <v>0</v>
      </c>
      <c r="F76" s="15">
        <f t="shared" si="16"/>
        <v>84</v>
      </c>
      <c r="G76" s="204">
        <f>'[2]11'!H78</f>
        <v>37</v>
      </c>
      <c r="H76" s="205">
        <f>'[2]11'!I78</f>
        <v>0</v>
      </c>
      <c r="I76" s="205">
        <f>'[2]11'!J78</f>
        <v>0</v>
      </c>
      <c r="J76" s="205">
        <f>'[2]11'!K78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'[2]11'!B79</f>
        <v>84</v>
      </c>
      <c r="C77" s="205">
        <f>'[2]11'!C79</f>
        <v>0</v>
      </c>
      <c r="D77" s="205">
        <f>'[2]11'!D79</f>
        <v>0</v>
      </c>
      <c r="E77" s="205">
        <f>'[2]11'!E79</f>
        <v>0</v>
      </c>
      <c r="F77" s="15">
        <f t="shared" si="16"/>
        <v>84</v>
      </c>
      <c r="G77" s="204">
        <f>'[2]11'!H79</f>
        <v>37</v>
      </c>
      <c r="H77" s="205">
        <f>'[2]11'!I79</f>
        <v>0</v>
      </c>
      <c r="I77" s="205">
        <f>'[2]11'!J79</f>
        <v>0</v>
      </c>
      <c r="J77" s="205">
        <f>'[2]11'!K79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'[2]11'!B80</f>
        <v>84</v>
      </c>
      <c r="C78" s="205">
        <f>'[2]11'!C80</f>
        <v>0</v>
      </c>
      <c r="D78" s="205">
        <f>'[2]11'!D80</f>
        <v>0</v>
      </c>
      <c r="E78" s="205">
        <f>'[2]11'!E80</f>
        <v>0</v>
      </c>
      <c r="F78" s="15">
        <f t="shared" si="16"/>
        <v>84</v>
      </c>
      <c r="G78" s="204">
        <f>'[2]11'!H80</f>
        <v>37</v>
      </c>
      <c r="H78" s="205">
        <f>'[2]11'!I80</f>
        <v>0</v>
      </c>
      <c r="I78" s="205">
        <f>'[2]11'!J80</f>
        <v>0</v>
      </c>
      <c r="J78" s="205">
        <f>'[2]11'!K80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'[2]11'!B81</f>
        <v>84</v>
      </c>
      <c r="C79" s="205">
        <f>'[2]11'!C81</f>
        <v>0</v>
      </c>
      <c r="D79" s="205">
        <f>'[2]11'!D81</f>
        <v>0</v>
      </c>
      <c r="E79" s="205">
        <f>'[2]11'!E81</f>
        <v>0</v>
      </c>
      <c r="F79" s="15">
        <f t="shared" si="16"/>
        <v>84</v>
      </c>
      <c r="G79" s="204">
        <f>'[2]11'!H81</f>
        <v>38</v>
      </c>
      <c r="H79" s="205">
        <f>'[2]11'!I81</f>
        <v>0</v>
      </c>
      <c r="I79" s="205">
        <f>'[2]11'!J81</f>
        <v>0</v>
      </c>
      <c r="J79" s="205">
        <f>'[2]11'!K81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'[2]11'!B82</f>
        <v>84</v>
      </c>
      <c r="C80" s="205">
        <f>'[2]11'!C82</f>
        <v>0</v>
      </c>
      <c r="D80" s="205">
        <f>'[2]11'!D82</f>
        <v>0</v>
      </c>
      <c r="E80" s="205">
        <f>'[2]11'!E82</f>
        <v>0</v>
      </c>
      <c r="F80" s="15">
        <f t="shared" si="16"/>
        <v>84</v>
      </c>
      <c r="G80" s="204">
        <f>'[2]11'!H82</f>
        <v>38</v>
      </c>
      <c r="H80" s="205">
        <f>'[2]11'!I82</f>
        <v>0</v>
      </c>
      <c r="I80" s="205">
        <f>'[2]11'!J82</f>
        <v>0</v>
      </c>
      <c r="J80" s="205">
        <f>'[2]11'!K82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'[2]11'!B83</f>
        <v>84</v>
      </c>
      <c r="C81" s="205">
        <f>'[2]11'!C83</f>
        <v>0</v>
      </c>
      <c r="D81" s="205">
        <f>'[2]11'!D83</f>
        <v>0</v>
      </c>
      <c r="E81" s="205">
        <f>'[2]11'!E83</f>
        <v>0</v>
      </c>
      <c r="F81" s="15">
        <f t="shared" si="16"/>
        <v>84</v>
      </c>
      <c r="G81" s="204">
        <f>'[2]11'!H83</f>
        <v>38</v>
      </c>
      <c r="H81" s="205">
        <f>'[2]11'!I83</f>
        <v>0</v>
      </c>
      <c r="I81" s="205">
        <f>'[2]11'!J83</f>
        <v>0</v>
      </c>
      <c r="J81" s="205">
        <f>'[2]11'!K83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'[2]11'!B84</f>
        <v>84</v>
      </c>
      <c r="C82" s="205">
        <f>'[2]11'!C84</f>
        <v>0</v>
      </c>
      <c r="D82" s="205">
        <f>'[2]11'!D84</f>
        <v>0</v>
      </c>
      <c r="E82" s="205">
        <f>'[2]11'!E84</f>
        <v>0</v>
      </c>
      <c r="F82" s="15">
        <f t="shared" si="16"/>
        <v>84</v>
      </c>
      <c r="G82" s="204">
        <f>'[2]11'!H84</f>
        <v>38</v>
      </c>
      <c r="H82" s="205">
        <f>'[2]11'!I84</f>
        <v>0</v>
      </c>
      <c r="I82" s="205">
        <f>'[2]11'!J84</f>
        <v>0</v>
      </c>
      <c r="J82" s="205">
        <f>'[2]11'!K84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'[2]11'!B85</f>
        <v>84</v>
      </c>
      <c r="C83" s="205">
        <f>'[2]11'!C85</f>
        <v>0</v>
      </c>
      <c r="D83" s="205">
        <f>'[2]11'!D85</f>
        <v>0</v>
      </c>
      <c r="E83" s="205">
        <f>'[2]11'!E85</f>
        <v>0</v>
      </c>
      <c r="F83" s="15">
        <f t="shared" si="16"/>
        <v>84</v>
      </c>
      <c r="G83" s="204">
        <f>'[2]11'!H85</f>
        <v>38</v>
      </c>
      <c r="H83" s="205">
        <f>'[2]11'!I85</f>
        <v>0</v>
      </c>
      <c r="I83" s="205">
        <f>'[2]11'!J85</f>
        <v>0</v>
      </c>
      <c r="J83" s="205">
        <f>'[2]11'!K85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'[2]11'!B86</f>
        <v>84</v>
      </c>
      <c r="C84" s="205">
        <f>'[2]11'!C86</f>
        <v>0</v>
      </c>
      <c r="D84" s="205">
        <f>'[2]11'!D86</f>
        <v>0</v>
      </c>
      <c r="E84" s="205">
        <f>'[2]11'!E86</f>
        <v>0</v>
      </c>
      <c r="F84" s="15">
        <f t="shared" si="16"/>
        <v>84</v>
      </c>
      <c r="G84" s="204">
        <f>'[2]11'!H86</f>
        <v>38</v>
      </c>
      <c r="H84" s="205">
        <f>'[2]11'!I86</f>
        <v>0</v>
      </c>
      <c r="I84" s="205">
        <f>'[2]11'!J86</f>
        <v>0</v>
      </c>
      <c r="J84" s="205">
        <f>'[2]11'!K86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'[2]11'!B87</f>
        <v>84</v>
      </c>
      <c r="C85" s="205">
        <f>'[2]11'!C87</f>
        <v>0</v>
      </c>
      <c r="D85" s="205">
        <f>'[2]11'!D87</f>
        <v>0</v>
      </c>
      <c r="E85" s="205">
        <f>'[2]11'!E87</f>
        <v>0</v>
      </c>
      <c r="F85" s="15">
        <f t="shared" si="16"/>
        <v>84</v>
      </c>
      <c r="G85" s="204">
        <f>'[2]11'!H87</f>
        <v>38</v>
      </c>
      <c r="H85" s="205">
        <f>'[2]11'!I87</f>
        <v>0</v>
      </c>
      <c r="I85" s="205">
        <f>'[2]11'!J87</f>
        <v>0</v>
      </c>
      <c r="J85" s="205">
        <f>'[2]11'!K87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'[2]11'!B88</f>
        <v>84</v>
      </c>
      <c r="C86" s="205">
        <f>'[2]11'!C88</f>
        <v>0</v>
      </c>
      <c r="D86" s="205">
        <f>'[2]11'!D88</f>
        <v>0</v>
      </c>
      <c r="E86" s="205">
        <f>'[2]11'!E88</f>
        <v>0</v>
      </c>
      <c r="F86" s="15">
        <f t="shared" si="16"/>
        <v>84</v>
      </c>
      <c r="G86" s="204">
        <f>'[2]11'!H88</f>
        <v>38</v>
      </c>
      <c r="H86" s="205">
        <f>'[2]11'!I88</f>
        <v>0</v>
      </c>
      <c r="I86" s="205">
        <f>'[2]11'!J88</f>
        <v>0</v>
      </c>
      <c r="J86" s="205">
        <f>'[2]11'!K88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'[2]11'!B89</f>
        <v>84</v>
      </c>
      <c r="C87" s="205">
        <f>'[2]11'!C89</f>
        <v>0</v>
      </c>
      <c r="D87" s="205">
        <f>'[2]11'!D89</f>
        <v>0</v>
      </c>
      <c r="E87" s="205">
        <f>'[2]11'!E89</f>
        <v>0</v>
      </c>
      <c r="F87" s="15">
        <f t="shared" si="16"/>
        <v>84</v>
      </c>
      <c r="G87" s="204">
        <f>'[2]11'!H89</f>
        <v>38</v>
      </c>
      <c r="H87" s="205">
        <f>'[2]11'!I89</f>
        <v>0</v>
      </c>
      <c r="I87" s="205">
        <f>'[2]11'!J89</f>
        <v>0</v>
      </c>
      <c r="J87" s="205">
        <f>'[2]11'!K89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'[2]11'!B90</f>
        <v>84</v>
      </c>
      <c r="C88" s="205">
        <f>'[2]11'!C90</f>
        <v>0</v>
      </c>
      <c r="D88" s="205">
        <f>'[2]11'!D90</f>
        <v>0</v>
      </c>
      <c r="E88" s="205">
        <f>'[2]11'!E90</f>
        <v>0</v>
      </c>
      <c r="F88" s="15">
        <f t="shared" si="16"/>
        <v>84</v>
      </c>
      <c r="G88" s="204">
        <f>'[2]11'!H90</f>
        <v>38</v>
      </c>
      <c r="H88" s="205">
        <f>'[2]11'!I90</f>
        <v>0</v>
      </c>
      <c r="I88" s="205">
        <f>'[2]11'!J90</f>
        <v>0</v>
      </c>
      <c r="J88" s="205">
        <f>'[2]11'!K90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'[2]11'!B91</f>
        <v>84</v>
      </c>
      <c r="C89" s="205">
        <f>'[2]11'!C91</f>
        <v>0</v>
      </c>
      <c r="D89" s="205">
        <f>'[2]11'!D91</f>
        <v>0</v>
      </c>
      <c r="E89" s="205">
        <f>'[2]11'!E91</f>
        <v>0</v>
      </c>
      <c r="F89" s="15">
        <f t="shared" si="16"/>
        <v>84</v>
      </c>
      <c r="G89" s="204">
        <f>'[2]11'!H91</f>
        <v>38</v>
      </c>
      <c r="H89" s="205">
        <f>'[2]11'!I91</f>
        <v>0</v>
      </c>
      <c r="I89" s="205">
        <f>'[2]11'!J91</f>
        <v>0</v>
      </c>
      <c r="J89" s="205">
        <f>'[2]11'!K91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'[2]11'!B92</f>
        <v>84</v>
      </c>
      <c r="C90" s="205">
        <f>'[2]11'!C92</f>
        <v>0</v>
      </c>
      <c r="D90" s="205">
        <f>'[2]11'!D92</f>
        <v>0</v>
      </c>
      <c r="E90" s="205">
        <f>'[2]11'!E92</f>
        <v>0</v>
      </c>
      <c r="F90" s="15">
        <f t="shared" si="16"/>
        <v>84</v>
      </c>
      <c r="G90" s="204">
        <f>'[2]11'!H92</f>
        <v>39</v>
      </c>
      <c r="H90" s="205">
        <f>'[2]11'!I92</f>
        <v>0</v>
      </c>
      <c r="I90" s="205">
        <f>'[2]11'!J92</f>
        <v>0</v>
      </c>
      <c r="J90" s="205">
        <f>'[2]11'!K92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'[2]11'!B93</f>
        <v>84</v>
      </c>
      <c r="C91" s="205">
        <f>'[2]11'!C93</f>
        <v>0</v>
      </c>
      <c r="D91" s="205">
        <f>'[2]11'!D93</f>
        <v>0</v>
      </c>
      <c r="E91" s="205">
        <f>'[2]11'!E93</f>
        <v>0</v>
      </c>
      <c r="F91" s="15">
        <f t="shared" si="16"/>
        <v>84</v>
      </c>
      <c r="G91" s="204">
        <f>'[2]11'!H93</f>
        <v>39</v>
      </c>
      <c r="H91" s="205">
        <f>'[2]11'!I93</f>
        <v>0</v>
      </c>
      <c r="I91" s="205">
        <f>'[2]11'!J93</f>
        <v>0</v>
      </c>
      <c r="J91" s="205">
        <f>'[2]11'!K93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'[2]11'!B94</f>
        <v>84</v>
      </c>
      <c r="C92" s="205">
        <f>'[2]11'!C94</f>
        <v>0</v>
      </c>
      <c r="D92" s="205">
        <f>'[2]11'!D94</f>
        <v>0</v>
      </c>
      <c r="E92" s="205">
        <f>'[2]11'!E94</f>
        <v>0</v>
      </c>
      <c r="F92" s="15">
        <f t="shared" si="16"/>
        <v>84</v>
      </c>
      <c r="G92" s="204">
        <f>'[2]11'!H94</f>
        <v>39</v>
      </c>
      <c r="H92" s="205">
        <f>'[2]11'!I94</f>
        <v>0</v>
      </c>
      <c r="I92" s="205">
        <f>'[2]11'!J94</f>
        <v>0</v>
      </c>
      <c r="J92" s="205">
        <f>'[2]11'!K94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'[2]11'!B95</f>
        <v>84</v>
      </c>
      <c r="C93" s="205">
        <f>'[2]11'!C95</f>
        <v>0</v>
      </c>
      <c r="D93" s="205">
        <f>'[2]11'!D95</f>
        <v>0</v>
      </c>
      <c r="E93" s="205">
        <f>'[2]11'!E95</f>
        <v>0</v>
      </c>
      <c r="F93" s="15">
        <f t="shared" si="16"/>
        <v>84</v>
      </c>
      <c r="G93" s="204">
        <f>'[2]11'!H95</f>
        <v>39</v>
      </c>
      <c r="H93" s="205">
        <f>'[2]11'!I95</f>
        <v>0</v>
      </c>
      <c r="I93" s="205">
        <f>'[2]11'!J95</f>
        <v>0</v>
      </c>
      <c r="J93" s="205">
        <f>'[2]11'!K95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'[2]11'!B96</f>
        <v>84</v>
      </c>
      <c r="C94" s="205">
        <f>'[2]11'!C96</f>
        <v>0</v>
      </c>
      <c r="D94" s="205">
        <f>'[2]11'!D96</f>
        <v>0</v>
      </c>
      <c r="E94" s="205">
        <f>'[2]11'!E96</f>
        <v>0</v>
      </c>
      <c r="F94" s="15">
        <f t="shared" si="16"/>
        <v>84</v>
      </c>
      <c r="G94" s="204">
        <f>'[2]11'!H96</f>
        <v>39</v>
      </c>
      <c r="H94" s="205">
        <f>'[2]11'!I96</f>
        <v>0</v>
      </c>
      <c r="I94" s="205">
        <f>'[2]11'!J96</f>
        <v>0</v>
      </c>
      <c r="J94" s="205">
        <f>'[2]11'!K96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'[2]11'!B97</f>
        <v>84</v>
      </c>
      <c r="C95" s="205">
        <f>'[2]11'!C97</f>
        <v>0</v>
      </c>
      <c r="D95" s="205">
        <f>'[2]11'!D97</f>
        <v>0</v>
      </c>
      <c r="E95" s="205">
        <f>'[2]11'!E97</f>
        <v>0</v>
      </c>
      <c r="F95" s="15">
        <f t="shared" si="16"/>
        <v>84</v>
      </c>
      <c r="G95" s="204">
        <f>'[2]11'!H97</f>
        <v>39</v>
      </c>
      <c r="H95" s="205">
        <f>'[2]11'!I97</f>
        <v>0</v>
      </c>
      <c r="I95" s="205">
        <f>'[2]11'!J97</f>
        <v>0</v>
      </c>
      <c r="J95" s="205">
        <f>'[2]11'!K97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'[2]11'!B98</f>
        <v>84</v>
      </c>
      <c r="C96" s="205">
        <f>'[2]11'!C98</f>
        <v>0</v>
      </c>
      <c r="D96" s="205">
        <f>'[2]11'!D98</f>
        <v>0</v>
      </c>
      <c r="E96" s="205">
        <f>'[2]11'!E98</f>
        <v>0</v>
      </c>
      <c r="F96" s="15">
        <f t="shared" si="16"/>
        <v>84</v>
      </c>
      <c r="G96" s="204">
        <f>'[2]11'!H98</f>
        <v>39</v>
      </c>
      <c r="H96" s="205">
        <f>'[2]11'!I98</f>
        <v>0</v>
      </c>
      <c r="I96" s="205">
        <f>'[2]11'!J98</f>
        <v>0</v>
      </c>
      <c r="J96" s="205">
        <f>'[2]11'!K98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'[2]11'!B99</f>
        <v>84</v>
      </c>
      <c r="C97" s="205">
        <f>'[2]11'!C99</f>
        <v>0</v>
      </c>
      <c r="D97" s="205">
        <f>'[2]11'!D99</f>
        <v>0</v>
      </c>
      <c r="E97" s="205">
        <f>'[2]11'!E99</f>
        <v>0</v>
      </c>
      <c r="F97" s="15">
        <f t="shared" si="16"/>
        <v>84</v>
      </c>
      <c r="G97" s="204">
        <f>'[2]11'!H99</f>
        <v>39</v>
      </c>
      <c r="H97" s="205">
        <f>'[2]11'!I99</f>
        <v>0</v>
      </c>
      <c r="I97" s="205">
        <f>'[2]11'!J99</f>
        <v>0</v>
      </c>
      <c r="J97" s="205">
        <f>'[2]11'!K99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'[2]11'!B100</f>
        <v>84</v>
      </c>
      <c r="C98" s="205">
        <f>'[2]11'!C100</f>
        <v>0</v>
      </c>
      <c r="D98" s="205">
        <f>'[2]11'!D100</f>
        <v>0</v>
      </c>
      <c r="E98" s="205">
        <f>'[2]11'!E100</f>
        <v>0</v>
      </c>
      <c r="F98" s="15">
        <f t="shared" si="16"/>
        <v>84</v>
      </c>
      <c r="G98" s="204">
        <f>'[2]11'!H100</f>
        <v>39</v>
      </c>
      <c r="H98" s="205">
        <f>'[2]11'!I100</f>
        <v>0</v>
      </c>
      <c r="I98" s="205">
        <f>'[2]11'!J100</f>
        <v>0</v>
      </c>
      <c r="J98" s="205">
        <f>'[2]11'!K100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0.90068499999999996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0.90068499999999996</v>
      </c>
      <c r="L99" s="171">
        <f t="shared" si="17"/>
        <v>2.4E-2</v>
      </c>
      <c r="M99" s="171">
        <f t="shared" si="17"/>
        <v>0.88838499999999976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0.88838499999999976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1040</v>
      </c>
      <c r="G3" s="16">
        <f>'[3]11'!G5</f>
        <v>0</v>
      </c>
      <c r="H3" s="17">
        <f>SUM(B3:G3)</f>
        <v>1360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26.89</v>
      </c>
      <c r="AE3" s="8">
        <f>BD3</f>
        <v>26.89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26.89</v>
      </c>
      <c r="AL3" s="8">
        <f t="shared" ref="AL3:AQ18" si="3">Q3-X3-AE3</f>
        <v>216.22000000000003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216.22000000000003</v>
      </c>
      <c r="AT3" s="8">
        <v>25.76</v>
      </c>
      <c r="AU3" s="8">
        <v>25.76</v>
      </c>
      <c r="AW3" s="207">
        <v>26.89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26.89</v>
      </c>
      <c r="BD3" s="207">
        <v>26.89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26.89</v>
      </c>
      <c r="BL3" s="8">
        <f>AT3</f>
        <v>25.76</v>
      </c>
      <c r="BM3" s="8">
        <f>AU3</f>
        <v>25.76</v>
      </c>
      <c r="BN3" s="8">
        <f>BC3</f>
        <v>26.89</v>
      </c>
      <c r="BO3" s="8">
        <f>BJ3</f>
        <v>26.89</v>
      </c>
      <c r="BP3" s="182">
        <f>BL3-BN3</f>
        <v>-1.129999999999999</v>
      </c>
      <c r="BQ3" s="182">
        <f>BM3-BO3</f>
        <v>-1.129999999999999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1040</v>
      </c>
      <c r="G4" s="16">
        <f>'[3]11'!G6</f>
        <v>0</v>
      </c>
      <c r="H4" s="17">
        <f>SUM(B4:G4)</f>
        <v>1360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26.89</v>
      </c>
      <c r="AE4" s="8">
        <f t="shared" ref="AE4:AE67" si="11">BD4</f>
        <v>26.89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26.89</v>
      </c>
      <c r="AL4" s="8">
        <f t="shared" si="3"/>
        <v>216.22000000000003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216.22000000000003</v>
      </c>
      <c r="AT4" s="8">
        <v>25.76</v>
      </c>
      <c r="AU4" s="8">
        <v>25.76</v>
      </c>
      <c r="AW4" s="207">
        <v>26.89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26.89</v>
      </c>
      <c r="BD4" s="207">
        <v>26.89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26.89</v>
      </c>
      <c r="BL4" s="8">
        <f t="shared" ref="BL4:BL67" si="21">AT4</f>
        <v>25.76</v>
      </c>
      <c r="BM4" s="8">
        <f t="shared" ref="BM4:BM67" si="22">AU4</f>
        <v>25.76</v>
      </c>
      <c r="BN4" s="8">
        <f t="shared" ref="BN4:BN67" si="23">BC4</f>
        <v>26.89</v>
      </c>
      <c r="BO4" s="8">
        <f t="shared" ref="BO4:BO67" si="24">BJ4</f>
        <v>26.89</v>
      </c>
      <c r="BP4" s="182">
        <f t="shared" ref="BP4:BP67" si="25">BL4-BN4</f>
        <v>-1.129999999999999</v>
      </c>
      <c r="BQ4" s="182">
        <f t="shared" ref="BQ4:BQ67" si="26">BM4-BO4</f>
        <v>-1.129999999999999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1040</v>
      </c>
      <c r="G5" s="16">
        <f>'[3]11'!G7</f>
        <v>0</v>
      </c>
      <c r="H5" s="17">
        <f t="shared" ref="H5:H68" si="27">SUM(B5:G5)</f>
        <v>1360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26.89</v>
      </c>
      <c r="AE5" s="8">
        <f t="shared" si="11"/>
        <v>26.89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26.89</v>
      </c>
      <c r="AL5" s="8">
        <f t="shared" si="3"/>
        <v>216.22000000000003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216.22000000000003</v>
      </c>
      <c r="AT5" s="8">
        <v>25.76</v>
      </c>
      <c r="AU5" s="8">
        <v>25.76</v>
      </c>
      <c r="AW5" s="207">
        <v>26.89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26.89</v>
      </c>
      <c r="BD5" s="207">
        <v>26.89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26.89</v>
      </c>
      <c r="BL5" s="8">
        <f t="shared" si="21"/>
        <v>25.76</v>
      </c>
      <c r="BM5" s="8">
        <f t="shared" si="22"/>
        <v>25.76</v>
      </c>
      <c r="BN5" s="8">
        <f t="shared" si="23"/>
        <v>26.89</v>
      </c>
      <c r="BO5" s="8">
        <f t="shared" si="24"/>
        <v>26.89</v>
      </c>
      <c r="BP5" s="182">
        <f t="shared" si="25"/>
        <v>-1.129999999999999</v>
      </c>
      <c r="BQ5" s="182">
        <f t="shared" si="26"/>
        <v>-1.129999999999999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1040</v>
      </c>
      <c r="G6" s="16">
        <f>'[3]11'!G8</f>
        <v>0</v>
      </c>
      <c r="H6" s="17">
        <f t="shared" si="27"/>
        <v>1360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26.89</v>
      </c>
      <c r="AE6" s="8">
        <f t="shared" si="11"/>
        <v>26.89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26.89</v>
      </c>
      <c r="AL6" s="8">
        <f t="shared" si="3"/>
        <v>216.22000000000003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216.22000000000003</v>
      </c>
      <c r="AT6" s="8">
        <v>25.76</v>
      </c>
      <c r="AU6" s="8">
        <v>25.76</v>
      </c>
      <c r="AW6" s="207">
        <v>26.89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26.89</v>
      </c>
      <c r="BD6" s="207">
        <v>26.89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26.89</v>
      </c>
      <c r="BL6" s="8">
        <f t="shared" si="21"/>
        <v>25.76</v>
      </c>
      <c r="BM6" s="8">
        <f t="shared" si="22"/>
        <v>25.76</v>
      </c>
      <c r="BN6" s="8">
        <f t="shared" si="23"/>
        <v>26.89</v>
      </c>
      <c r="BO6" s="8">
        <f t="shared" si="24"/>
        <v>26.89</v>
      </c>
      <c r="BP6" s="182">
        <f t="shared" si="25"/>
        <v>-1.129999999999999</v>
      </c>
      <c r="BQ6" s="182">
        <f t="shared" si="26"/>
        <v>-1.129999999999999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1040</v>
      </c>
      <c r="G7" s="16">
        <f>'[3]11'!G9</f>
        <v>0</v>
      </c>
      <c r="H7" s="17">
        <f t="shared" si="27"/>
        <v>1360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26.89</v>
      </c>
      <c r="AE7" s="8">
        <f t="shared" si="11"/>
        <v>26.89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26.89</v>
      </c>
      <c r="AL7" s="8">
        <f t="shared" si="3"/>
        <v>216.22000000000003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216.22000000000003</v>
      </c>
      <c r="AT7" s="8">
        <v>25.76</v>
      </c>
      <c r="AU7" s="8">
        <v>25.76</v>
      </c>
      <c r="AW7" s="207">
        <v>26.89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26.89</v>
      </c>
      <c r="BD7" s="207">
        <v>26.89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26.89</v>
      </c>
      <c r="BL7" s="8">
        <f t="shared" si="21"/>
        <v>25.76</v>
      </c>
      <c r="BM7" s="8">
        <f t="shared" si="22"/>
        <v>25.76</v>
      </c>
      <c r="BN7" s="8">
        <f t="shared" si="23"/>
        <v>26.89</v>
      </c>
      <c r="BO7" s="8">
        <f t="shared" si="24"/>
        <v>26.89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1040</v>
      </c>
      <c r="G8" s="16">
        <f>'[3]11'!G10</f>
        <v>0</v>
      </c>
      <c r="H8" s="17">
        <f t="shared" si="27"/>
        <v>1360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26.89</v>
      </c>
      <c r="AE8" s="8">
        <f t="shared" si="11"/>
        <v>26.89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26.89</v>
      </c>
      <c r="AL8" s="8">
        <f t="shared" si="3"/>
        <v>216.22000000000003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216.22000000000003</v>
      </c>
      <c r="AT8" s="8">
        <v>25.76</v>
      </c>
      <c r="AU8" s="8">
        <v>25.76</v>
      </c>
      <c r="AW8" s="207">
        <v>26.89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26.89</v>
      </c>
      <c r="BD8" s="207">
        <v>26.89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26.89</v>
      </c>
      <c r="BL8" s="8">
        <f t="shared" si="21"/>
        <v>25.76</v>
      </c>
      <c r="BM8" s="8">
        <f t="shared" si="22"/>
        <v>25.76</v>
      </c>
      <c r="BN8" s="8">
        <f t="shared" si="23"/>
        <v>26.89</v>
      </c>
      <c r="BO8" s="8">
        <f t="shared" si="24"/>
        <v>26.89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1040</v>
      </c>
      <c r="G9" s="16">
        <f>'[3]11'!G11</f>
        <v>0</v>
      </c>
      <c r="H9" s="17">
        <f t="shared" si="27"/>
        <v>1360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26.89</v>
      </c>
      <c r="AE9" s="8">
        <f t="shared" si="11"/>
        <v>26.89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26.89</v>
      </c>
      <c r="AL9" s="8">
        <f t="shared" si="3"/>
        <v>216.22000000000003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216.22000000000003</v>
      </c>
      <c r="AT9" s="8">
        <v>25.76</v>
      </c>
      <c r="AU9" s="8">
        <v>25.76</v>
      </c>
      <c r="AW9" s="207">
        <v>26.89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26.89</v>
      </c>
      <c r="BD9" s="207">
        <v>26.89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26.89</v>
      </c>
      <c r="BL9" s="8">
        <f t="shared" si="21"/>
        <v>25.76</v>
      </c>
      <c r="BM9" s="8">
        <f t="shared" si="22"/>
        <v>25.76</v>
      </c>
      <c r="BN9" s="8">
        <f t="shared" si="23"/>
        <v>26.89</v>
      </c>
      <c r="BO9" s="8">
        <f t="shared" si="24"/>
        <v>26.89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1040</v>
      </c>
      <c r="G10" s="16">
        <f>'[3]11'!G12</f>
        <v>0</v>
      </c>
      <c r="H10" s="17">
        <f t="shared" si="27"/>
        <v>1360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26.89</v>
      </c>
      <c r="AE10" s="8">
        <f t="shared" si="11"/>
        <v>26.89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26.89</v>
      </c>
      <c r="AL10" s="8">
        <f t="shared" si="3"/>
        <v>216.22000000000003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216.22000000000003</v>
      </c>
      <c r="AT10" s="8">
        <v>25.76</v>
      </c>
      <c r="AU10" s="8">
        <v>25.76</v>
      </c>
      <c r="AW10" s="207">
        <v>26.89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26.89</v>
      </c>
      <c r="BD10" s="207">
        <v>26.89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26.89</v>
      </c>
      <c r="BL10" s="8">
        <f t="shared" si="21"/>
        <v>25.76</v>
      </c>
      <c r="BM10" s="8">
        <f t="shared" si="22"/>
        <v>25.76</v>
      </c>
      <c r="BN10" s="8">
        <f t="shared" si="23"/>
        <v>26.89</v>
      </c>
      <c r="BO10" s="8">
        <f t="shared" si="24"/>
        <v>26.89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1040</v>
      </c>
      <c r="G11" s="16">
        <f>'[3]11'!G13</f>
        <v>0</v>
      </c>
      <c r="H11" s="17">
        <f t="shared" si="27"/>
        <v>1360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26.89</v>
      </c>
      <c r="AE11" s="8">
        <f t="shared" si="11"/>
        <v>26.89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26.89</v>
      </c>
      <c r="AL11" s="8">
        <f t="shared" si="3"/>
        <v>216.22000000000003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216.22000000000003</v>
      </c>
      <c r="AT11" s="8">
        <v>25.76</v>
      </c>
      <c r="AU11" s="8">
        <v>25.76</v>
      </c>
      <c r="AW11" s="207">
        <v>26.89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26.89</v>
      </c>
      <c r="BD11" s="207">
        <v>26.89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26.89</v>
      </c>
      <c r="BL11" s="8">
        <f t="shared" si="21"/>
        <v>25.76</v>
      </c>
      <c r="BM11" s="8">
        <f t="shared" si="22"/>
        <v>25.76</v>
      </c>
      <c r="BN11" s="8">
        <f t="shared" si="23"/>
        <v>26.89</v>
      </c>
      <c r="BO11" s="8">
        <f t="shared" si="24"/>
        <v>26.89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1040</v>
      </c>
      <c r="G12" s="16">
        <f>'[3]11'!G14</f>
        <v>0</v>
      </c>
      <c r="H12" s="17">
        <f t="shared" si="27"/>
        <v>1360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26.89</v>
      </c>
      <c r="AE12" s="8">
        <f t="shared" si="11"/>
        <v>26.89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26.89</v>
      </c>
      <c r="AL12" s="8">
        <f t="shared" si="3"/>
        <v>216.22000000000003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216.22000000000003</v>
      </c>
      <c r="AT12" s="8">
        <v>25.76</v>
      </c>
      <c r="AU12" s="8">
        <v>25.76</v>
      </c>
      <c r="AW12" s="207">
        <v>26.89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26.89</v>
      </c>
      <c r="BD12" s="207">
        <v>26.89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26.89</v>
      </c>
      <c r="BL12" s="8">
        <f t="shared" si="21"/>
        <v>25.76</v>
      </c>
      <c r="BM12" s="8">
        <f t="shared" si="22"/>
        <v>25.76</v>
      </c>
      <c r="BN12" s="8">
        <f t="shared" si="23"/>
        <v>26.89</v>
      </c>
      <c r="BO12" s="8">
        <f t="shared" si="24"/>
        <v>26.89</v>
      </c>
      <c r="BP12" s="182">
        <f t="shared" si="25"/>
        <v>-1.129999999999999</v>
      </c>
      <c r="BQ12" s="182">
        <f t="shared" si="26"/>
        <v>-1.129999999999999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1040</v>
      </c>
      <c r="G13" s="16">
        <f>'[3]11'!G15</f>
        <v>0</v>
      </c>
      <c r="H13" s="17">
        <f t="shared" si="27"/>
        <v>1360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26.89</v>
      </c>
      <c r="AE13" s="8">
        <f t="shared" si="11"/>
        <v>26.89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26.89</v>
      </c>
      <c r="AL13" s="8">
        <f t="shared" si="3"/>
        <v>216.22000000000003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216.22000000000003</v>
      </c>
      <c r="AT13" s="8">
        <v>25.76</v>
      </c>
      <c r="AU13" s="8">
        <v>25.76</v>
      </c>
      <c r="AW13" s="207">
        <v>26.89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26.89</v>
      </c>
      <c r="BD13" s="207">
        <v>26.89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26.89</v>
      </c>
      <c r="BL13" s="8">
        <f t="shared" si="21"/>
        <v>25.76</v>
      </c>
      <c r="BM13" s="8">
        <f t="shared" si="22"/>
        <v>25.76</v>
      </c>
      <c r="BN13" s="8">
        <f t="shared" si="23"/>
        <v>26.89</v>
      </c>
      <c r="BO13" s="8">
        <f t="shared" si="24"/>
        <v>26.89</v>
      </c>
      <c r="BP13" s="182">
        <f t="shared" si="25"/>
        <v>-1.129999999999999</v>
      </c>
      <c r="BQ13" s="182">
        <f t="shared" si="26"/>
        <v>-1.129999999999999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1040</v>
      </c>
      <c r="G14" s="16">
        <f>'[3]11'!G16</f>
        <v>0</v>
      </c>
      <c r="H14" s="17">
        <f t="shared" si="27"/>
        <v>1360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26.89</v>
      </c>
      <c r="AE14" s="8">
        <f t="shared" si="11"/>
        <v>26.89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26.89</v>
      </c>
      <c r="AL14" s="8">
        <f t="shared" si="3"/>
        <v>216.22000000000003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216.22000000000003</v>
      </c>
      <c r="AT14" s="8">
        <v>30.66</v>
      </c>
      <c r="AU14" s="8">
        <v>22.96</v>
      </c>
      <c r="AW14" s="207">
        <v>26.89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26.89</v>
      </c>
      <c r="BD14" s="207">
        <v>26.89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26.89</v>
      </c>
      <c r="BL14" s="8">
        <f t="shared" si="21"/>
        <v>30.66</v>
      </c>
      <c r="BM14" s="8">
        <f t="shared" si="22"/>
        <v>22.96</v>
      </c>
      <c r="BN14" s="8">
        <f t="shared" si="23"/>
        <v>26.89</v>
      </c>
      <c r="BO14" s="8">
        <f t="shared" si="24"/>
        <v>26.89</v>
      </c>
      <c r="BP14" s="182">
        <f t="shared" si="25"/>
        <v>3.7699999999999996</v>
      </c>
      <c r="BQ14" s="182">
        <f t="shared" si="26"/>
        <v>-3.9299999999999997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1040</v>
      </c>
      <c r="G15" s="16">
        <f>'[3]11'!G17</f>
        <v>0</v>
      </c>
      <c r="H15" s="17">
        <f t="shared" si="27"/>
        <v>1360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26.89</v>
      </c>
      <c r="AE15" s="8">
        <f t="shared" si="11"/>
        <v>26.89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26.89</v>
      </c>
      <c r="AL15" s="8">
        <f t="shared" si="3"/>
        <v>216.22000000000003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216.22000000000003</v>
      </c>
      <c r="AT15" s="8">
        <v>30.66</v>
      </c>
      <c r="AU15" s="8">
        <v>30.66</v>
      </c>
      <c r="AW15" s="207">
        <v>26.89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26.89</v>
      </c>
      <c r="BD15" s="207">
        <v>26.89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26.89</v>
      </c>
      <c r="BL15" s="8">
        <f t="shared" si="21"/>
        <v>30.66</v>
      </c>
      <c r="BM15" s="8">
        <f t="shared" si="22"/>
        <v>30.66</v>
      </c>
      <c r="BN15" s="8">
        <f t="shared" si="23"/>
        <v>26.89</v>
      </c>
      <c r="BO15" s="8">
        <f t="shared" si="24"/>
        <v>26.89</v>
      </c>
      <c r="BP15" s="182">
        <f t="shared" si="25"/>
        <v>3.7699999999999996</v>
      </c>
      <c r="BQ15" s="182">
        <f t="shared" si="26"/>
        <v>3.7699999999999996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1040</v>
      </c>
      <c r="G16" s="16">
        <f>'[3]11'!G18</f>
        <v>0</v>
      </c>
      <c r="H16" s="17">
        <f t="shared" si="27"/>
        <v>1360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26.89</v>
      </c>
      <c r="AE16" s="8">
        <f t="shared" si="11"/>
        <v>26.89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26.89</v>
      </c>
      <c r="AL16" s="8">
        <f t="shared" si="3"/>
        <v>216.22000000000003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216.22000000000003</v>
      </c>
      <c r="AT16" s="8">
        <v>30.66</v>
      </c>
      <c r="AU16" s="8">
        <v>30.66</v>
      </c>
      <c r="AW16" s="207">
        <v>26.89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26.89</v>
      </c>
      <c r="BD16" s="207">
        <v>26.89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26.89</v>
      </c>
      <c r="BL16" s="8">
        <f t="shared" si="21"/>
        <v>30.66</v>
      </c>
      <c r="BM16" s="8">
        <f t="shared" si="22"/>
        <v>30.66</v>
      </c>
      <c r="BN16" s="8">
        <f t="shared" si="23"/>
        <v>26.89</v>
      </c>
      <c r="BO16" s="8">
        <f t="shared" si="24"/>
        <v>26.89</v>
      </c>
      <c r="BP16" s="182">
        <f t="shared" si="25"/>
        <v>3.7699999999999996</v>
      </c>
      <c r="BQ16" s="182">
        <f t="shared" si="26"/>
        <v>3.7699999999999996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1040</v>
      </c>
      <c r="G17" s="16">
        <f>'[3]11'!G19</f>
        <v>0</v>
      </c>
      <c r="H17" s="17">
        <f t="shared" si="27"/>
        <v>1360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26.89</v>
      </c>
      <c r="AE17" s="8">
        <f t="shared" si="11"/>
        <v>26.89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26.89</v>
      </c>
      <c r="AL17" s="8">
        <f t="shared" si="3"/>
        <v>216.22000000000003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216.22000000000003</v>
      </c>
      <c r="AT17" s="8">
        <v>30.66</v>
      </c>
      <c r="AU17" s="8">
        <v>30.66</v>
      </c>
      <c r="AW17" s="207">
        <v>26.89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26.89</v>
      </c>
      <c r="BD17" s="207">
        <v>26.89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26.89</v>
      </c>
      <c r="BL17" s="8">
        <f t="shared" si="21"/>
        <v>30.66</v>
      </c>
      <c r="BM17" s="8">
        <f t="shared" si="22"/>
        <v>30.66</v>
      </c>
      <c r="BN17" s="8">
        <f t="shared" si="23"/>
        <v>26.89</v>
      </c>
      <c r="BO17" s="8">
        <f t="shared" si="24"/>
        <v>26.89</v>
      </c>
      <c r="BP17" s="182">
        <f t="shared" si="25"/>
        <v>3.7699999999999996</v>
      </c>
      <c r="BQ17" s="182">
        <f t="shared" si="26"/>
        <v>3.7699999999999996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1040</v>
      </c>
      <c r="G18" s="16">
        <f>'[3]11'!G20</f>
        <v>0</v>
      </c>
      <c r="H18" s="17">
        <f t="shared" si="27"/>
        <v>1360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26.89</v>
      </c>
      <c r="AE18" s="8">
        <f t="shared" si="11"/>
        <v>26.89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26.89</v>
      </c>
      <c r="AL18" s="8">
        <f t="shared" si="3"/>
        <v>216.22000000000003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216.22000000000003</v>
      </c>
      <c r="AT18" s="8">
        <v>30.66</v>
      </c>
      <c r="AU18" s="8">
        <v>30.66</v>
      </c>
      <c r="AW18" s="207">
        <v>26.89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26.89</v>
      </c>
      <c r="BD18" s="207">
        <v>26.89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26.89</v>
      </c>
      <c r="BL18" s="8">
        <f t="shared" si="21"/>
        <v>30.66</v>
      </c>
      <c r="BM18" s="8">
        <f t="shared" si="22"/>
        <v>30.66</v>
      </c>
      <c r="BN18" s="8">
        <f t="shared" si="23"/>
        <v>26.89</v>
      </c>
      <c r="BO18" s="8">
        <f t="shared" si="24"/>
        <v>26.89</v>
      </c>
      <c r="BP18" s="182">
        <f t="shared" si="25"/>
        <v>3.7699999999999996</v>
      </c>
      <c r="BQ18" s="182">
        <f t="shared" si="26"/>
        <v>3.7699999999999996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1040</v>
      </c>
      <c r="G19" s="16">
        <f>'[3]11'!G21</f>
        <v>0</v>
      </c>
      <c r="H19" s="17">
        <f t="shared" si="27"/>
        <v>1360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26.89</v>
      </c>
      <c r="AE19" s="8">
        <f t="shared" si="11"/>
        <v>26.89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26.89</v>
      </c>
      <c r="AL19" s="8">
        <f t="shared" ref="AL19:AQ61" si="31">Q19-X19-AE19</f>
        <v>216.22000000000003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216.22000000000003</v>
      </c>
      <c r="AT19" s="8">
        <v>30.66</v>
      </c>
      <c r="AU19" s="8">
        <v>30.66</v>
      </c>
      <c r="AW19" s="207">
        <v>26.89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26.89</v>
      </c>
      <c r="BD19" s="207">
        <v>26.89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26.89</v>
      </c>
      <c r="BL19" s="8">
        <f t="shared" si="21"/>
        <v>30.66</v>
      </c>
      <c r="BM19" s="8">
        <f t="shared" si="22"/>
        <v>30.66</v>
      </c>
      <c r="BN19" s="8">
        <f t="shared" si="23"/>
        <v>26.89</v>
      </c>
      <c r="BO19" s="8">
        <f t="shared" si="24"/>
        <v>26.89</v>
      </c>
      <c r="BP19" s="182">
        <f t="shared" si="25"/>
        <v>3.7699999999999996</v>
      </c>
      <c r="BQ19" s="182">
        <f t="shared" si="26"/>
        <v>3.7699999999999996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1040</v>
      </c>
      <c r="G20" s="16">
        <f>'[3]11'!G22</f>
        <v>0</v>
      </c>
      <c r="H20" s="17">
        <f t="shared" si="27"/>
        <v>1360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26.89</v>
      </c>
      <c r="AE20" s="8">
        <f t="shared" si="11"/>
        <v>26.89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26.89</v>
      </c>
      <c r="AL20" s="8">
        <f t="shared" si="31"/>
        <v>216.22000000000003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216.22000000000003</v>
      </c>
      <c r="AT20" s="8">
        <v>30.66</v>
      </c>
      <c r="AU20" s="8">
        <v>30.66</v>
      </c>
      <c r="AW20" s="207">
        <v>26.89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26.89</v>
      </c>
      <c r="BD20" s="207">
        <v>26.89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26.89</v>
      </c>
      <c r="BL20" s="8">
        <f t="shared" si="21"/>
        <v>30.66</v>
      </c>
      <c r="BM20" s="8">
        <f t="shared" si="22"/>
        <v>30.66</v>
      </c>
      <c r="BN20" s="8">
        <f t="shared" si="23"/>
        <v>26.89</v>
      </c>
      <c r="BO20" s="8">
        <f t="shared" si="24"/>
        <v>26.89</v>
      </c>
      <c r="BP20" s="182">
        <f t="shared" si="25"/>
        <v>3.7699999999999996</v>
      </c>
      <c r="BQ20" s="182">
        <f t="shared" si="26"/>
        <v>3.7699999999999996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1040</v>
      </c>
      <c r="G21" s="16">
        <f>'[3]11'!G23</f>
        <v>0</v>
      </c>
      <c r="H21" s="17">
        <f t="shared" si="27"/>
        <v>1360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26.89</v>
      </c>
      <c r="AE21" s="8">
        <f t="shared" si="11"/>
        <v>26.89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26.89</v>
      </c>
      <c r="AL21" s="8">
        <f t="shared" si="31"/>
        <v>216.22000000000003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216.22000000000003</v>
      </c>
      <c r="AT21" s="8">
        <v>30.66</v>
      </c>
      <c r="AU21" s="8">
        <v>30.66</v>
      </c>
      <c r="AW21" s="207">
        <v>26.89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26.89</v>
      </c>
      <c r="BD21" s="207">
        <v>26.89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26.89</v>
      </c>
      <c r="BL21" s="8">
        <f t="shared" si="21"/>
        <v>30.66</v>
      </c>
      <c r="BM21" s="8">
        <f t="shared" si="22"/>
        <v>30.66</v>
      </c>
      <c r="BN21" s="8">
        <f t="shared" si="23"/>
        <v>26.89</v>
      </c>
      <c r="BO21" s="8">
        <f t="shared" si="24"/>
        <v>26.89</v>
      </c>
      <c r="BP21" s="182">
        <f t="shared" si="25"/>
        <v>3.7699999999999996</v>
      </c>
      <c r="BQ21" s="182">
        <f t="shared" si="26"/>
        <v>3.7699999999999996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1040</v>
      </c>
      <c r="G22" s="16">
        <f>'[3]11'!G24</f>
        <v>0</v>
      </c>
      <c r="H22" s="17">
        <f t="shared" si="27"/>
        <v>1360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26.89</v>
      </c>
      <c r="AE22" s="8">
        <f t="shared" si="11"/>
        <v>26.89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26.89</v>
      </c>
      <c r="AL22" s="8">
        <f t="shared" si="31"/>
        <v>216.22000000000003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216.22000000000003</v>
      </c>
      <c r="AT22" s="8">
        <v>30.66</v>
      </c>
      <c r="AU22" s="8">
        <v>30.66</v>
      </c>
      <c r="AW22" s="207">
        <v>26.89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26.89</v>
      </c>
      <c r="BD22" s="207">
        <v>26.89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26.89</v>
      </c>
      <c r="BL22" s="8">
        <f t="shared" si="21"/>
        <v>30.66</v>
      </c>
      <c r="BM22" s="8">
        <f t="shared" si="22"/>
        <v>30.66</v>
      </c>
      <c r="BN22" s="8">
        <f t="shared" si="23"/>
        <v>26.89</v>
      </c>
      <c r="BO22" s="8">
        <f t="shared" si="24"/>
        <v>26.89</v>
      </c>
      <c r="BP22" s="182">
        <f t="shared" si="25"/>
        <v>3.7699999999999996</v>
      </c>
      <c r="BQ22" s="182">
        <f t="shared" si="26"/>
        <v>3.7699999999999996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1040</v>
      </c>
      <c r="G23" s="16">
        <f>'[3]11'!G25</f>
        <v>0</v>
      </c>
      <c r="H23" s="17">
        <f t="shared" si="27"/>
        <v>1360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25.02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25.02</v>
      </c>
      <c r="AE23" s="8">
        <f t="shared" si="11"/>
        <v>25.02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25.02</v>
      </c>
      <c r="AL23" s="8">
        <f t="shared" si="31"/>
        <v>219.95999999999998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219.95999999999998</v>
      </c>
      <c r="AT23" s="8">
        <v>30.66</v>
      </c>
      <c r="AU23" s="8">
        <v>30.66</v>
      </c>
      <c r="AW23" s="207">
        <v>25.02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25.02</v>
      </c>
      <c r="BD23" s="207">
        <v>25.02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25.02</v>
      </c>
      <c r="BL23" s="8">
        <f t="shared" si="21"/>
        <v>30.66</v>
      </c>
      <c r="BM23" s="8">
        <f t="shared" si="22"/>
        <v>30.66</v>
      </c>
      <c r="BN23" s="8">
        <f t="shared" si="23"/>
        <v>25.02</v>
      </c>
      <c r="BO23" s="8">
        <f t="shared" si="24"/>
        <v>25.02</v>
      </c>
      <c r="BP23" s="182">
        <f t="shared" si="25"/>
        <v>5.6400000000000006</v>
      </c>
      <c r="BQ23" s="182">
        <f t="shared" si="26"/>
        <v>5.6400000000000006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1040</v>
      </c>
      <c r="G24" s="16">
        <f>'[3]11'!G26</f>
        <v>0</v>
      </c>
      <c r="H24" s="17">
        <f t="shared" si="27"/>
        <v>1360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25.02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25.02</v>
      </c>
      <c r="AE24" s="8">
        <f t="shared" si="11"/>
        <v>25.02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25.02</v>
      </c>
      <c r="AL24" s="8">
        <f t="shared" si="31"/>
        <v>219.95999999999998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219.95999999999998</v>
      </c>
      <c r="AT24" s="8">
        <v>30.66</v>
      </c>
      <c r="AU24" s="8">
        <v>30.66</v>
      </c>
      <c r="AW24" s="207">
        <v>25.02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25.02</v>
      </c>
      <c r="BD24" s="207">
        <v>25.02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25.02</v>
      </c>
      <c r="BL24" s="8">
        <f t="shared" si="21"/>
        <v>30.66</v>
      </c>
      <c r="BM24" s="8">
        <f t="shared" si="22"/>
        <v>30.66</v>
      </c>
      <c r="BN24" s="8">
        <f t="shared" si="23"/>
        <v>25.02</v>
      </c>
      <c r="BO24" s="8">
        <f t="shared" si="24"/>
        <v>25.02</v>
      </c>
      <c r="BP24" s="182">
        <f t="shared" si="25"/>
        <v>5.6400000000000006</v>
      </c>
      <c r="BQ24" s="182">
        <f t="shared" si="26"/>
        <v>5.6400000000000006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1040</v>
      </c>
      <c r="G25" s="16">
        <f>'[3]11'!G27</f>
        <v>0</v>
      </c>
      <c r="H25" s="17">
        <f t="shared" si="27"/>
        <v>1360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23.96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23.96</v>
      </c>
      <c r="AL25" s="8">
        <f t="shared" si="31"/>
        <v>214.04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214.04</v>
      </c>
      <c r="AT25" s="8">
        <v>30.66</v>
      </c>
      <c r="AU25" s="8">
        <v>30.66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23.96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23.96</v>
      </c>
      <c r="BL25" s="8">
        <f t="shared" si="21"/>
        <v>30.66</v>
      </c>
      <c r="BM25" s="8">
        <f t="shared" si="22"/>
        <v>30.66</v>
      </c>
      <c r="BN25" s="8">
        <f t="shared" si="23"/>
        <v>32</v>
      </c>
      <c r="BO25" s="8">
        <f t="shared" si="24"/>
        <v>23.96</v>
      </c>
      <c r="BP25" s="182">
        <f t="shared" si="25"/>
        <v>-1.3399999999999999</v>
      </c>
      <c r="BQ25" s="182">
        <f t="shared" si="26"/>
        <v>6.6999999999999993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1040</v>
      </c>
      <c r="G26" s="16">
        <f>'[3]11'!G28</f>
        <v>0</v>
      </c>
      <c r="H26" s="17">
        <f t="shared" si="27"/>
        <v>1360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30.66</v>
      </c>
      <c r="AU26" s="8">
        <v>30.66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30.66</v>
      </c>
      <c r="BM26" s="8">
        <f t="shared" si="22"/>
        <v>30.66</v>
      </c>
      <c r="BN26" s="8">
        <f t="shared" si="23"/>
        <v>32</v>
      </c>
      <c r="BO26" s="8">
        <f t="shared" si="24"/>
        <v>32</v>
      </c>
      <c r="BP26" s="182">
        <f t="shared" si="25"/>
        <v>-1.3399999999999999</v>
      </c>
      <c r="BQ26" s="182">
        <f t="shared" si="26"/>
        <v>-1.3399999999999999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1040</v>
      </c>
      <c r="G27" s="16">
        <f>'[3]11'!G29</f>
        <v>0</v>
      </c>
      <c r="H27" s="17">
        <f t="shared" si="27"/>
        <v>1360</v>
      </c>
      <c r="I27" s="15">
        <f>'[3]11'!J29</f>
        <v>301.04000000000002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301.04000000000002</v>
      </c>
      <c r="P27" s="18">
        <f>frq!C27</f>
        <v>1</v>
      </c>
      <c r="Q27" s="15">
        <f t="shared" si="29"/>
        <v>301.04000000000002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301.04000000000002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237.04000000000002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237.04000000000002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-1.3399999999999999</v>
      </c>
      <c r="BQ27" s="182">
        <f t="shared" si="26"/>
        <v>-1.3399999999999999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1040</v>
      </c>
      <c r="G28" s="16">
        <f>'[3]11'!G30</f>
        <v>0</v>
      </c>
      <c r="H28" s="17">
        <f t="shared" si="27"/>
        <v>1360</v>
      </c>
      <c r="I28" s="15">
        <f>'[3]11'!J30</f>
        <v>301.04000000000002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301.04000000000002</v>
      </c>
      <c r="P28" s="18">
        <f>frq!C28</f>
        <v>1</v>
      </c>
      <c r="Q28" s="15">
        <f t="shared" si="29"/>
        <v>301.04000000000002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301.04000000000002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237.04000000000002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237.04000000000002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1040</v>
      </c>
      <c r="G29" s="16">
        <f>'[3]11'!G31</f>
        <v>0</v>
      </c>
      <c r="H29" s="17">
        <f t="shared" si="27"/>
        <v>1360</v>
      </c>
      <c r="I29" s="15">
        <f>'[3]11'!J31</f>
        <v>301.04000000000002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301.04000000000002</v>
      </c>
      <c r="P29" s="18">
        <f>frq!C29</f>
        <v>1</v>
      </c>
      <c r="Q29" s="15">
        <f t="shared" si="29"/>
        <v>301.04000000000002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301.04000000000002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237.04000000000002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237.04000000000002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1040</v>
      </c>
      <c r="G30" s="16">
        <f>'[3]11'!G32</f>
        <v>0</v>
      </c>
      <c r="H30" s="17">
        <f t="shared" si="27"/>
        <v>1360</v>
      </c>
      <c r="I30" s="15">
        <f>'[3]11'!J32</f>
        <v>292.44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292.44</v>
      </c>
      <c r="P30" s="18">
        <f>frq!C30</f>
        <v>1</v>
      </c>
      <c r="Q30" s="15">
        <f t="shared" si="29"/>
        <v>292.44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292.44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228.44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228.44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-1.3399999999999999</v>
      </c>
      <c r="BQ30" s="182">
        <f t="shared" si="26"/>
        <v>-1.3399999999999999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1040</v>
      </c>
      <c r="G31" s="16">
        <f>'[3]11'!G33</f>
        <v>0</v>
      </c>
      <c r="H31" s="17">
        <f t="shared" si="27"/>
        <v>1360</v>
      </c>
      <c r="I31" s="15">
        <f>'[3]11'!J33</f>
        <v>292.44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292.44</v>
      </c>
      <c r="P31" s="18">
        <f>frq!C31</f>
        <v>1</v>
      </c>
      <c r="Q31" s="15">
        <f t="shared" si="29"/>
        <v>292.44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292.44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228.44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228.44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1040</v>
      </c>
      <c r="G32" s="16">
        <f>'[3]11'!G34</f>
        <v>0</v>
      </c>
      <c r="H32" s="17">
        <f t="shared" si="27"/>
        <v>1360</v>
      </c>
      <c r="I32" s="15">
        <f>'[3]11'!J34</f>
        <v>292.44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292.44</v>
      </c>
      <c r="P32" s="18">
        <f>frq!C32</f>
        <v>1</v>
      </c>
      <c r="Q32" s="15">
        <f t="shared" si="29"/>
        <v>292.44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292.44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228.44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228.44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1040</v>
      </c>
      <c r="G33" s="16">
        <f>'[3]11'!G35</f>
        <v>0</v>
      </c>
      <c r="H33" s="17">
        <f t="shared" si="27"/>
        <v>1360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1040</v>
      </c>
      <c r="G34" s="16">
        <f>'[3]11'!G36</f>
        <v>0</v>
      </c>
      <c r="H34" s="17">
        <f t="shared" si="27"/>
        <v>1360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30.66</v>
      </c>
      <c r="AU34" s="8">
        <v>30.66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-1.3399999999999999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1040</v>
      </c>
      <c r="G35" s="16">
        <f>'[3]11'!G37</f>
        <v>0</v>
      </c>
      <c r="H35" s="17">
        <f t="shared" si="27"/>
        <v>1360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30.66</v>
      </c>
      <c r="AU35" s="8">
        <v>30.66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30.66</v>
      </c>
      <c r="BN35" s="8">
        <f t="shared" si="23"/>
        <v>32</v>
      </c>
      <c r="BO35" s="8">
        <f t="shared" si="24"/>
        <v>32</v>
      </c>
      <c r="BP35" s="182">
        <f t="shared" si="25"/>
        <v>-1.3399999999999999</v>
      </c>
      <c r="BQ35" s="182">
        <f t="shared" si="26"/>
        <v>-1.3399999999999999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1040</v>
      </c>
      <c r="G36" s="16">
        <f>'[3]11'!G38</f>
        <v>0</v>
      </c>
      <c r="H36" s="17">
        <f t="shared" si="27"/>
        <v>1360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30.66</v>
      </c>
      <c r="AU36" s="8">
        <v>30.66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30.66</v>
      </c>
      <c r="BN36" s="8">
        <f t="shared" si="23"/>
        <v>32</v>
      </c>
      <c r="BO36" s="8">
        <f t="shared" si="24"/>
        <v>32</v>
      </c>
      <c r="BP36" s="182">
        <f t="shared" si="25"/>
        <v>-1.3399999999999999</v>
      </c>
      <c r="BQ36" s="182">
        <f t="shared" si="26"/>
        <v>-1.3399999999999999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1040</v>
      </c>
      <c r="G37" s="16">
        <f>'[3]11'!G39</f>
        <v>0</v>
      </c>
      <c r="H37" s="17">
        <f t="shared" si="27"/>
        <v>1360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30.66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-1.3399999999999999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1040</v>
      </c>
      <c r="G38" s="16">
        <f>'[3]11'!G40</f>
        <v>0</v>
      </c>
      <c r="H38" s="17">
        <f t="shared" si="27"/>
        <v>1360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30.66</v>
      </c>
      <c r="AU38" s="8">
        <v>30.66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30.66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-1.3399999999999999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1040</v>
      </c>
      <c r="G39" s="16">
        <f>'[3]11'!G41</f>
        <v>0</v>
      </c>
      <c r="H39" s="17">
        <f t="shared" si="27"/>
        <v>1360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30.66</v>
      </c>
      <c r="AU39" s="8">
        <v>30.66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30.66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-1.3399999999999999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1040</v>
      </c>
      <c r="G40" s="16">
        <f>'[3]11'!G42</f>
        <v>0</v>
      </c>
      <c r="H40" s="17">
        <f t="shared" si="27"/>
        <v>1360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30.66</v>
      </c>
      <c r="AU40" s="8">
        <v>30.66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30.66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-1.3399999999999999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1040</v>
      </c>
      <c r="G41" s="16">
        <f>'[3]11'!G43</f>
        <v>0</v>
      </c>
      <c r="H41" s="17">
        <f t="shared" si="27"/>
        <v>1360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30.66</v>
      </c>
      <c r="AU41" s="8">
        <v>30.66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30.66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-1.3399999999999999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1040</v>
      </c>
      <c r="G42" s="16">
        <f>'[3]11'!G44</f>
        <v>0</v>
      </c>
      <c r="H42" s="17">
        <f t="shared" si="27"/>
        <v>1360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30.66</v>
      </c>
      <c r="AU42" s="8">
        <v>30.66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30.66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-1.3399999999999999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1040</v>
      </c>
      <c r="G43" s="16">
        <f>'[3]11'!G45</f>
        <v>0</v>
      </c>
      <c r="H43" s="17">
        <f t="shared" si="27"/>
        <v>1360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30.66</v>
      </c>
      <c r="AU43" s="8">
        <v>30.66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30.66</v>
      </c>
      <c r="BM43" s="8">
        <f t="shared" si="22"/>
        <v>30.66</v>
      </c>
      <c r="BN43" s="8">
        <f t="shared" si="23"/>
        <v>32</v>
      </c>
      <c r="BO43" s="8">
        <f t="shared" si="24"/>
        <v>32</v>
      </c>
      <c r="BP43" s="182">
        <f t="shared" si="25"/>
        <v>-1.3399999999999999</v>
      </c>
      <c r="BQ43" s="182">
        <f t="shared" si="26"/>
        <v>-1.3399999999999999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1040</v>
      </c>
      <c r="G44" s="16">
        <f>'[3]11'!G46</f>
        <v>0</v>
      </c>
      <c r="H44" s="17">
        <f t="shared" si="27"/>
        <v>1360</v>
      </c>
      <c r="I44" s="15">
        <f>'[3]11'!J46</f>
        <v>316.04000000000002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316.04000000000002</v>
      </c>
      <c r="P44" s="18">
        <f>frq!C44</f>
        <v>1</v>
      </c>
      <c r="Q44" s="15">
        <f t="shared" si="29"/>
        <v>316.04000000000002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316.04000000000002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252.04000000000002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252.04000000000002</v>
      </c>
      <c r="AT44" s="8">
        <v>30.66</v>
      </c>
      <c r="AU44" s="8">
        <v>30.66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30.66</v>
      </c>
      <c r="BM44" s="8">
        <f t="shared" si="22"/>
        <v>30.66</v>
      </c>
      <c r="BN44" s="8">
        <f t="shared" si="23"/>
        <v>32</v>
      </c>
      <c r="BO44" s="8">
        <f t="shared" si="24"/>
        <v>32</v>
      </c>
      <c r="BP44" s="182">
        <f t="shared" si="25"/>
        <v>-1.3399999999999999</v>
      </c>
      <c r="BQ44" s="182">
        <f t="shared" si="26"/>
        <v>-1.3399999999999999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1040</v>
      </c>
      <c r="G45" s="16">
        <f>'[3]11'!G47</f>
        <v>0</v>
      </c>
      <c r="H45" s="17">
        <f t="shared" si="27"/>
        <v>1360</v>
      </c>
      <c r="I45" s="15">
        <f>'[3]11'!J47</f>
        <v>316.04000000000002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316.04000000000002</v>
      </c>
      <c r="P45" s="18">
        <f>frq!C45</f>
        <v>1</v>
      </c>
      <c r="Q45" s="15">
        <f t="shared" si="29"/>
        <v>316.04000000000002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316.04000000000002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252.04000000000002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252.04000000000002</v>
      </c>
      <c r="AT45" s="8">
        <v>30.66</v>
      </c>
      <c r="AU45" s="8">
        <v>30.66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30.66</v>
      </c>
      <c r="BM45" s="8">
        <f t="shared" si="22"/>
        <v>30.66</v>
      </c>
      <c r="BN45" s="8">
        <f t="shared" si="23"/>
        <v>32</v>
      </c>
      <c r="BO45" s="8">
        <f t="shared" si="24"/>
        <v>32</v>
      </c>
      <c r="BP45" s="182">
        <f t="shared" si="25"/>
        <v>-1.3399999999999999</v>
      </c>
      <c r="BQ45" s="182">
        <f t="shared" si="26"/>
        <v>-1.3399999999999999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1040</v>
      </c>
      <c r="G46" s="16">
        <f>'[3]11'!G48</f>
        <v>0</v>
      </c>
      <c r="H46" s="17">
        <f t="shared" si="27"/>
        <v>1360</v>
      </c>
      <c r="I46" s="15">
        <f>'[3]11'!J48</f>
        <v>311.04000000000002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311.04000000000002</v>
      </c>
      <c r="P46" s="18">
        <f>frq!C46</f>
        <v>1</v>
      </c>
      <c r="Q46" s="15">
        <f t="shared" si="29"/>
        <v>311.04000000000002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311.04000000000002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247.04000000000002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247.04000000000002</v>
      </c>
      <c r="AT46" s="8">
        <v>30.66</v>
      </c>
      <c r="AU46" s="8">
        <v>30.66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30.66</v>
      </c>
      <c r="BM46" s="8">
        <f t="shared" si="22"/>
        <v>30.66</v>
      </c>
      <c r="BN46" s="8">
        <f t="shared" si="23"/>
        <v>32</v>
      </c>
      <c r="BO46" s="8">
        <f t="shared" si="24"/>
        <v>32</v>
      </c>
      <c r="BP46" s="182">
        <f t="shared" si="25"/>
        <v>-1.3399999999999999</v>
      </c>
      <c r="BQ46" s="182">
        <f t="shared" si="26"/>
        <v>-1.3399999999999999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1040</v>
      </c>
      <c r="G47" s="16">
        <f>'[3]11'!G49</f>
        <v>0</v>
      </c>
      <c r="H47" s="17">
        <f t="shared" si="27"/>
        <v>1360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30.66</v>
      </c>
      <c r="AU47" s="8">
        <v>30.66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30.66</v>
      </c>
      <c r="BM47" s="8">
        <f t="shared" si="22"/>
        <v>30.66</v>
      </c>
      <c r="BN47" s="8">
        <f t="shared" si="23"/>
        <v>32</v>
      </c>
      <c r="BO47" s="8">
        <f t="shared" si="24"/>
        <v>32</v>
      </c>
      <c r="BP47" s="182">
        <f t="shared" si="25"/>
        <v>-1.3399999999999999</v>
      </c>
      <c r="BQ47" s="182">
        <f t="shared" si="26"/>
        <v>-1.3399999999999999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1040</v>
      </c>
      <c r="G48" s="16">
        <f>'[3]11'!G50</f>
        <v>0</v>
      </c>
      <c r="H48" s="17">
        <f t="shared" si="27"/>
        <v>1360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30.66</v>
      </c>
      <c r="AU48" s="8">
        <v>30.66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30.66</v>
      </c>
      <c r="BM48" s="8">
        <f t="shared" si="22"/>
        <v>30.66</v>
      </c>
      <c r="BN48" s="8">
        <f t="shared" si="23"/>
        <v>32</v>
      </c>
      <c r="BO48" s="8">
        <f t="shared" si="24"/>
        <v>32</v>
      </c>
      <c r="BP48" s="182">
        <f t="shared" si="25"/>
        <v>-1.3399999999999999</v>
      </c>
      <c r="BQ48" s="182">
        <f t="shared" si="26"/>
        <v>-1.3399999999999999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1040</v>
      </c>
      <c r="G49" s="16">
        <f>'[3]11'!G51</f>
        <v>0</v>
      </c>
      <c r="H49" s="17">
        <f t="shared" si="27"/>
        <v>1360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30.66</v>
      </c>
      <c r="AU49" s="8">
        <v>30.66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30.66</v>
      </c>
      <c r="BM49" s="8">
        <f t="shared" si="22"/>
        <v>30.66</v>
      </c>
      <c r="BN49" s="8">
        <f t="shared" si="23"/>
        <v>32</v>
      </c>
      <c r="BO49" s="8">
        <f t="shared" si="24"/>
        <v>32</v>
      </c>
      <c r="BP49" s="182">
        <f t="shared" si="25"/>
        <v>-1.3399999999999999</v>
      </c>
      <c r="BQ49" s="182">
        <f t="shared" si="26"/>
        <v>-1.3399999999999999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1040</v>
      </c>
      <c r="G50" s="16">
        <f>'[3]11'!G52</f>
        <v>0</v>
      </c>
      <c r="H50" s="17">
        <f t="shared" si="27"/>
        <v>1360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30.66</v>
      </c>
      <c r="AU50" s="8">
        <v>30.66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30.66</v>
      </c>
      <c r="BM50" s="8">
        <f t="shared" si="22"/>
        <v>30.66</v>
      </c>
      <c r="BN50" s="8">
        <f t="shared" si="23"/>
        <v>32</v>
      </c>
      <c r="BO50" s="8">
        <f t="shared" si="24"/>
        <v>32</v>
      </c>
      <c r="BP50" s="182">
        <f t="shared" si="25"/>
        <v>-1.3399999999999999</v>
      </c>
      <c r="BQ50" s="182">
        <f t="shared" si="26"/>
        <v>-1.3399999999999999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1020</v>
      </c>
      <c r="G51" s="16">
        <f>'[3]11'!G53</f>
        <v>0</v>
      </c>
      <c r="H51" s="17">
        <f t="shared" si="27"/>
        <v>1340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256</v>
      </c>
      <c r="AT51" s="8">
        <v>30.66</v>
      </c>
      <c r="AU51" s="8">
        <v>30.66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30.66</v>
      </c>
      <c r="BM51" s="8">
        <f t="shared" si="22"/>
        <v>30.66</v>
      </c>
      <c r="BN51" s="8">
        <f t="shared" si="23"/>
        <v>32</v>
      </c>
      <c r="BO51" s="8">
        <f t="shared" si="24"/>
        <v>32</v>
      </c>
      <c r="BP51" s="182">
        <f t="shared" si="25"/>
        <v>-1.3399999999999999</v>
      </c>
      <c r="BQ51" s="182">
        <f t="shared" si="26"/>
        <v>-1.3399999999999999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1020</v>
      </c>
      <c r="G52" s="16">
        <f>'[3]11'!G54</f>
        <v>0</v>
      </c>
      <c r="H52" s="17">
        <f t="shared" si="27"/>
        <v>1340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320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256</v>
      </c>
      <c r="AT52" s="8">
        <v>30.66</v>
      </c>
      <c r="AU52" s="8">
        <v>30.66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30.66</v>
      </c>
      <c r="BM52" s="8">
        <f t="shared" si="22"/>
        <v>30.66</v>
      </c>
      <c r="BN52" s="8">
        <f t="shared" si="23"/>
        <v>32</v>
      </c>
      <c r="BO52" s="8">
        <f t="shared" si="24"/>
        <v>32</v>
      </c>
      <c r="BP52" s="182">
        <f t="shared" si="25"/>
        <v>-1.3399999999999999</v>
      </c>
      <c r="BQ52" s="182">
        <f t="shared" si="26"/>
        <v>-1.3399999999999999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1020</v>
      </c>
      <c r="G53" s="16">
        <f>'[3]11'!G55</f>
        <v>0</v>
      </c>
      <c r="H53" s="17">
        <f t="shared" si="27"/>
        <v>1340</v>
      </c>
      <c r="I53" s="15">
        <f>'[3]11'!J55</f>
        <v>294.83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294.83</v>
      </c>
      <c r="P53" s="18">
        <f>frq!C53</f>
        <v>1</v>
      </c>
      <c r="Q53" s="15">
        <f t="shared" si="29"/>
        <v>294.83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294.83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230.82999999999998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230.82999999999998</v>
      </c>
      <c r="AT53" s="8">
        <v>30.66</v>
      </c>
      <c r="AU53" s="8">
        <v>30.66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30.66</v>
      </c>
      <c r="BM53" s="8">
        <f t="shared" si="22"/>
        <v>30.66</v>
      </c>
      <c r="BN53" s="8">
        <f t="shared" si="23"/>
        <v>32</v>
      </c>
      <c r="BO53" s="8">
        <f t="shared" si="24"/>
        <v>32</v>
      </c>
      <c r="BP53" s="182">
        <f t="shared" si="25"/>
        <v>-1.3399999999999999</v>
      </c>
      <c r="BQ53" s="182">
        <f t="shared" si="26"/>
        <v>-1.3399999999999999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1020</v>
      </c>
      <c r="G54" s="16">
        <f>'[3]11'!G56</f>
        <v>0</v>
      </c>
      <c r="H54" s="17">
        <f t="shared" si="27"/>
        <v>1340</v>
      </c>
      <c r="I54" s="15">
        <f>'[3]11'!J56</f>
        <v>294.83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294.83</v>
      </c>
      <c r="P54" s="18">
        <f>frq!C54</f>
        <v>1</v>
      </c>
      <c r="Q54" s="15">
        <f t="shared" si="29"/>
        <v>294.83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294.83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230.82999999999998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230.82999999999998</v>
      </c>
      <c r="AT54" s="8">
        <v>30.66</v>
      </c>
      <c r="AU54" s="8">
        <v>30.66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30.66</v>
      </c>
      <c r="BM54" s="8">
        <f t="shared" si="22"/>
        <v>30.66</v>
      </c>
      <c r="BN54" s="8">
        <f t="shared" si="23"/>
        <v>32</v>
      </c>
      <c r="BO54" s="8">
        <f t="shared" si="24"/>
        <v>32</v>
      </c>
      <c r="BP54" s="182">
        <f t="shared" si="25"/>
        <v>-1.3399999999999999</v>
      </c>
      <c r="BQ54" s="182">
        <f t="shared" si="26"/>
        <v>-1.3399999999999999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1020</v>
      </c>
      <c r="G55" s="16">
        <f>'[3]11'!G57</f>
        <v>0</v>
      </c>
      <c r="H55" s="17">
        <f t="shared" si="27"/>
        <v>1340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30.66</v>
      </c>
      <c r="AU55" s="8">
        <v>30.66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30.66</v>
      </c>
      <c r="BM55" s="8">
        <f t="shared" si="22"/>
        <v>30.66</v>
      </c>
      <c r="BN55" s="8">
        <f t="shared" si="23"/>
        <v>32</v>
      </c>
      <c r="BO55" s="8">
        <f t="shared" si="24"/>
        <v>32</v>
      </c>
      <c r="BP55" s="182">
        <f t="shared" si="25"/>
        <v>-1.3399999999999999</v>
      </c>
      <c r="BQ55" s="182">
        <f t="shared" si="26"/>
        <v>-1.3399999999999999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1020</v>
      </c>
      <c r="G56" s="16">
        <f>'[3]11'!G58</f>
        <v>0</v>
      </c>
      <c r="H56" s="17">
        <f t="shared" si="27"/>
        <v>1340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30.66</v>
      </c>
      <c r="AU56" s="8">
        <v>30.66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30.66</v>
      </c>
      <c r="BM56" s="8">
        <f t="shared" si="22"/>
        <v>30.66</v>
      </c>
      <c r="BN56" s="8">
        <f t="shared" si="23"/>
        <v>32</v>
      </c>
      <c r="BO56" s="8">
        <f t="shared" si="24"/>
        <v>32</v>
      </c>
      <c r="BP56" s="182">
        <f t="shared" si="25"/>
        <v>-1.3399999999999999</v>
      </c>
      <c r="BQ56" s="182">
        <f t="shared" si="26"/>
        <v>-1.3399999999999999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1020</v>
      </c>
      <c r="G57" s="16">
        <f>'[3]11'!G59</f>
        <v>0</v>
      </c>
      <c r="H57" s="17">
        <f t="shared" si="27"/>
        <v>1340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30.66</v>
      </c>
      <c r="AU57" s="8">
        <v>30.66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30.66</v>
      </c>
      <c r="BM57" s="8">
        <f t="shared" si="22"/>
        <v>30.66</v>
      </c>
      <c r="BN57" s="8">
        <f t="shared" si="23"/>
        <v>32</v>
      </c>
      <c r="BO57" s="8">
        <f t="shared" si="24"/>
        <v>32</v>
      </c>
      <c r="BP57" s="182">
        <f t="shared" si="25"/>
        <v>-1.3399999999999999</v>
      </c>
      <c r="BQ57" s="182">
        <f t="shared" si="26"/>
        <v>-1.3399999999999999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1020</v>
      </c>
      <c r="G58" s="16">
        <f>'[3]11'!G60</f>
        <v>0</v>
      </c>
      <c r="H58" s="17">
        <f t="shared" si="27"/>
        <v>1340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30.66</v>
      </c>
      <c r="AU58" s="8">
        <v>30.66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30.66</v>
      </c>
      <c r="BM58" s="8">
        <f t="shared" si="22"/>
        <v>30.66</v>
      </c>
      <c r="BN58" s="8">
        <f t="shared" si="23"/>
        <v>32</v>
      </c>
      <c r="BO58" s="8">
        <f t="shared" si="24"/>
        <v>32</v>
      </c>
      <c r="BP58" s="182">
        <f t="shared" si="25"/>
        <v>-1.3399999999999999</v>
      </c>
      <c r="BQ58" s="182">
        <f t="shared" si="26"/>
        <v>-1.3399999999999999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1020</v>
      </c>
      <c r="G59" s="16">
        <f>'[3]11'!G61</f>
        <v>0</v>
      </c>
      <c r="H59" s="17">
        <f t="shared" si="27"/>
        <v>1340</v>
      </c>
      <c r="I59" s="15">
        <f>'[3]11'!J61</f>
        <v>299.83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299.83</v>
      </c>
      <c r="P59" s="18">
        <f>frq!C59</f>
        <v>1</v>
      </c>
      <c r="Q59" s="15">
        <f t="shared" si="33"/>
        <v>299.83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299.83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235.82999999999998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235.82999999999998</v>
      </c>
      <c r="AT59" s="8">
        <v>30.66</v>
      </c>
      <c r="AU59" s="8">
        <v>30.66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30.66</v>
      </c>
      <c r="BM59" s="8">
        <f t="shared" si="22"/>
        <v>30.66</v>
      </c>
      <c r="BN59" s="8">
        <f t="shared" si="23"/>
        <v>32</v>
      </c>
      <c r="BO59" s="8">
        <f t="shared" si="24"/>
        <v>32</v>
      </c>
      <c r="BP59" s="182">
        <f t="shared" si="25"/>
        <v>-1.3399999999999999</v>
      </c>
      <c r="BQ59" s="182">
        <f t="shared" si="26"/>
        <v>-1.3399999999999999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1020</v>
      </c>
      <c r="G60" s="16">
        <f>'[3]11'!G62</f>
        <v>0</v>
      </c>
      <c r="H60" s="17">
        <f t="shared" si="27"/>
        <v>1340</v>
      </c>
      <c r="I60" s="15">
        <f>'[3]11'!J62</f>
        <v>299.83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299.83</v>
      </c>
      <c r="P60" s="18">
        <f>frq!C60</f>
        <v>1</v>
      </c>
      <c r="Q60" s="15">
        <f t="shared" si="33"/>
        <v>299.83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299.83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235.82999999999998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235.82999999999998</v>
      </c>
      <c r="AT60" s="8">
        <v>30.66</v>
      </c>
      <c r="AU60" s="8">
        <v>30.66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30.66</v>
      </c>
      <c r="BM60" s="8">
        <f t="shared" si="22"/>
        <v>30.66</v>
      </c>
      <c r="BN60" s="8">
        <f t="shared" si="23"/>
        <v>32</v>
      </c>
      <c r="BO60" s="8">
        <f t="shared" si="24"/>
        <v>32</v>
      </c>
      <c r="BP60" s="182">
        <f t="shared" si="25"/>
        <v>-1.3399999999999999</v>
      </c>
      <c r="BQ60" s="182">
        <f t="shared" si="26"/>
        <v>-1.3399999999999999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1020</v>
      </c>
      <c r="G61" s="16">
        <f>'[3]11'!G63</f>
        <v>0</v>
      </c>
      <c r="H61" s="17">
        <f t="shared" si="27"/>
        <v>1340</v>
      </c>
      <c r="I61" s="15">
        <f>'[3]11'!J63</f>
        <v>299.83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299.83</v>
      </c>
      <c r="P61" s="18">
        <f>frq!C61</f>
        <v>1</v>
      </c>
      <c r="Q61" s="15">
        <f t="shared" si="33"/>
        <v>299.83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299.83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235.82999999999998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235.82999999999998</v>
      </c>
      <c r="AT61" s="8">
        <v>30.66</v>
      </c>
      <c r="AU61" s="8">
        <v>30.66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30.66</v>
      </c>
      <c r="BM61" s="8">
        <f t="shared" si="22"/>
        <v>30.66</v>
      </c>
      <c r="BN61" s="8">
        <f t="shared" si="23"/>
        <v>32</v>
      </c>
      <c r="BO61" s="8">
        <f t="shared" si="24"/>
        <v>32</v>
      </c>
      <c r="BP61" s="182">
        <f t="shared" si="25"/>
        <v>-1.3399999999999999</v>
      </c>
      <c r="BQ61" s="182">
        <f t="shared" si="26"/>
        <v>-1.3399999999999999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1020</v>
      </c>
      <c r="G62" s="16">
        <f>'[3]11'!G64</f>
        <v>0</v>
      </c>
      <c r="H62" s="17">
        <f t="shared" si="27"/>
        <v>1340</v>
      </c>
      <c r="I62" s="15">
        <f>'[3]11'!J64</f>
        <v>299.83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299.83</v>
      </c>
      <c r="P62" s="18">
        <f>frq!C62</f>
        <v>1</v>
      </c>
      <c r="Q62" s="15">
        <f t="shared" si="33"/>
        <v>299.83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299.83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235.82999999999998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235.82999999999998</v>
      </c>
      <c r="AT62" s="8">
        <v>30.66</v>
      </c>
      <c r="AU62" s="8">
        <v>30.66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30.66</v>
      </c>
      <c r="BM62" s="8">
        <f t="shared" si="22"/>
        <v>30.66</v>
      </c>
      <c r="BN62" s="8">
        <f t="shared" si="23"/>
        <v>32</v>
      </c>
      <c r="BO62" s="8">
        <f t="shared" si="24"/>
        <v>32</v>
      </c>
      <c r="BP62" s="182">
        <f t="shared" si="25"/>
        <v>-1.3399999999999999</v>
      </c>
      <c r="BQ62" s="182">
        <f t="shared" si="26"/>
        <v>-1.3399999999999999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1020</v>
      </c>
      <c r="G63" s="16">
        <f>'[3]11'!G65</f>
        <v>0</v>
      </c>
      <c r="H63" s="17">
        <f t="shared" si="27"/>
        <v>1340</v>
      </c>
      <c r="I63" s="15">
        <f>'[3]11'!J65</f>
        <v>299.83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299.83</v>
      </c>
      <c r="P63" s="18">
        <f>frq!C63</f>
        <v>1</v>
      </c>
      <c r="Q63" s="15">
        <f t="shared" si="33"/>
        <v>299.83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299.83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235.82999999999998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235.82999999999998</v>
      </c>
      <c r="AT63" s="8">
        <v>30.66</v>
      </c>
      <c r="AU63" s="8">
        <v>30.66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30.66</v>
      </c>
      <c r="BM63" s="8">
        <f t="shared" si="22"/>
        <v>30.66</v>
      </c>
      <c r="BN63" s="8">
        <f t="shared" si="23"/>
        <v>32</v>
      </c>
      <c r="BO63" s="8">
        <f t="shared" si="24"/>
        <v>32</v>
      </c>
      <c r="BP63" s="182">
        <f t="shared" si="25"/>
        <v>-1.3399999999999999</v>
      </c>
      <c r="BQ63" s="182">
        <f t="shared" si="26"/>
        <v>-1.3399999999999999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1020</v>
      </c>
      <c r="G64" s="16">
        <f>'[3]11'!G66</f>
        <v>0</v>
      </c>
      <c r="H64" s="17">
        <f t="shared" si="27"/>
        <v>1340</v>
      </c>
      <c r="I64" s="15">
        <f>'[3]11'!J66</f>
        <v>299.83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299.83</v>
      </c>
      <c r="P64" s="18">
        <f>frq!C64</f>
        <v>1</v>
      </c>
      <c r="Q64" s="15">
        <f t="shared" si="33"/>
        <v>299.83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299.83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235.82999999999998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235.82999999999998</v>
      </c>
      <c r="AT64" s="8">
        <v>30.66</v>
      </c>
      <c r="AU64" s="8">
        <v>30.66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30.66</v>
      </c>
      <c r="BM64" s="8">
        <f t="shared" si="22"/>
        <v>30.66</v>
      </c>
      <c r="BN64" s="8">
        <f t="shared" si="23"/>
        <v>32</v>
      </c>
      <c r="BO64" s="8">
        <f t="shared" si="24"/>
        <v>32</v>
      </c>
      <c r="BP64" s="182">
        <f t="shared" si="25"/>
        <v>-1.3399999999999999</v>
      </c>
      <c r="BQ64" s="182">
        <f t="shared" si="26"/>
        <v>-1.3399999999999999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1020</v>
      </c>
      <c r="G65" s="16">
        <f>'[3]11'!G67</f>
        <v>0</v>
      </c>
      <c r="H65" s="17">
        <f t="shared" si="27"/>
        <v>1340</v>
      </c>
      <c r="I65" s="15">
        <f>'[3]11'!J67</f>
        <v>299.83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299.83</v>
      </c>
      <c r="P65" s="18">
        <f>frq!C65</f>
        <v>1</v>
      </c>
      <c r="Q65" s="15">
        <f t="shared" si="33"/>
        <v>299.83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299.83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235.82999999999998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235.82999999999998</v>
      </c>
      <c r="AT65" s="8">
        <v>30.66</v>
      </c>
      <c r="AU65" s="8">
        <v>30.66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30.66</v>
      </c>
      <c r="BM65" s="8">
        <f t="shared" si="22"/>
        <v>30.66</v>
      </c>
      <c r="BN65" s="8">
        <f t="shared" si="23"/>
        <v>32</v>
      </c>
      <c r="BO65" s="8">
        <f t="shared" si="24"/>
        <v>32</v>
      </c>
      <c r="BP65" s="182">
        <f t="shared" si="25"/>
        <v>-1.3399999999999999</v>
      </c>
      <c r="BQ65" s="182">
        <f t="shared" si="26"/>
        <v>-1.3399999999999999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1020</v>
      </c>
      <c r="G66" s="16">
        <f>'[3]11'!G68</f>
        <v>0</v>
      </c>
      <c r="H66" s="17">
        <f t="shared" si="27"/>
        <v>1340</v>
      </c>
      <c r="I66" s="15">
        <f>'[3]11'!J68</f>
        <v>299.83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299.83</v>
      </c>
      <c r="P66" s="18">
        <f>frq!C66</f>
        <v>1</v>
      </c>
      <c r="Q66" s="15">
        <f t="shared" si="33"/>
        <v>299.83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299.83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235.82999999999998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235.82999999999998</v>
      </c>
      <c r="AT66" s="8">
        <v>30.66</v>
      </c>
      <c r="AU66" s="8">
        <v>30.66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30.66</v>
      </c>
      <c r="BM66" s="8">
        <f t="shared" si="22"/>
        <v>30.66</v>
      </c>
      <c r="BN66" s="8">
        <f t="shared" si="23"/>
        <v>32</v>
      </c>
      <c r="BO66" s="8">
        <f t="shared" si="24"/>
        <v>32</v>
      </c>
      <c r="BP66" s="182">
        <f t="shared" si="25"/>
        <v>-1.3399999999999999</v>
      </c>
      <c r="BQ66" s="182">
        <f t="shared" si="26"/>
        <v>-1.3399999999999999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1020</v>
      </c>
      <c r="G67" s="16">
        <f>'[3]11'!G69</f>
        <v>0</v>
      </c>
      <c r="H67" s="17">
        <f t="shared" si="27"/>
        <v>1340</v>
      </c>
      <c r="I67" s="15">
        <f>'[3]11'!J69</f>
        <v>299.83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299.83</v>
      </c>
      <c r="P67" s="18">
        <f>frq!C67</f>
        <v>1</v>
      </c>
      <c r="Q67" s="15">
        <f t="shared" si="33"/>
        <v>299.83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299.83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235.82999999999998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235.82999999999998</v>
      </c>
      <c r="AT67" s="8">
        <v>30.66</v>
      </c>
      <c r="AU67" s="8">
        <v>30.66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30.66</v>
      </c>
      <c r="BM67" s="8">
        <f t="shared" si="22"/>
        <v>30.66</v>
      </c>
      <c r="BN67" s="8">
        <f t="shared" si="23"/>
        <v>32</v>
      </c>
      <c r="BO67" s="8">
        <f t="shared" si="24"/>
        <v>32</v>
      </c>
      <c r="BP67" s="182">
        <f t="shared" si="25"/>
        <v>-1.3399999999999999</v>
      </c>
      <c r="BQ67" s="182">
        <f t="shared" si="26"/>
        <v>-1.3399999999999999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1020</v>
      </c>
      <c r="G68" s="16">
        <f>'[3]11'!G70</f>
        <v>0</v>
      </c>
      <c r="H68" s="17">
        <f t="shared" si="27"/>
        <v>1340</v>
      </c>
      <c r="I68" s="15">
        <f>'[3]11'!J70</f>
        <v>299.83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299.83</v>
      </c>
      <c r="P68" s="18">
        <f>frq!C68</f>
        <v>1</v>
      </c>
      <c r="Q68" s="15">
        <f t="shared" si="33"/>
        <v>299.83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299.83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235.82999999999998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235.82999999999998</v>
      </c>
      <c r="AT68" s="8">
        <v>30.66</v>
      </c>
      <c r="AU68" s="8">
        <v>30.66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30.66</v>
      </c>
      <c r="BM68" s="8">
        <f t="shared" ref="BM68:BM98" si="54">AU68</f>
        <v>30.66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-1.3399999999999999</v>
      </c>
      <c r="BQ68" s="182">
        <f t="shared" ref="BQ68:BQ98" si="58">BM68-BO68</f>
        <v>-1.3399999999999999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1020</v>
      </c>
      <c r="G69" s="16">
        <f>'[3]11'!G71</f>
        <v>0</v>
      </c>
      <c r="H69" s="17">
        <f t="shared" ref="H69:H98" si="59">SUM(B69:G69)</f>
        <v>1340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30.66</v>
      </c>
      <c r="AU69" s="8">
        <v>30.66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30.66</v>
      </c>
      <c r="BM69" s="8">
        <f t="shared" si="54"/>
        <v>30.66</v>
      </c>
      <c r="BN69" s="8">
        <f t="shared" si="55"/>
        <v>32</v>
      </c>
      <c r="BO69" s="8">
        <f t="shared" si="56"/>
        <v>32</v>
      </c>
      <c r="BP69" s="182">
        <f t="shared" si="57"/>
        <v>-1.3399999999999999</v>
      </c>
      <c r="BQ69" s="182">
        <f t="shared" si="58"/>
        <v>-1.3399999999999999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1020</v>
      </c>
      <c r="G70" s="16">
        <f>'[3]11'!G72</f>
        <v>0</v>
      </c>
      <c r="H70" s="17">
        <f t="shared" si="59"/>
        <v>1340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30.66</v>
      </c>
      <c r="AU70" s="8">
        <v>30.66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30.66</v>
      </c>
      <c r="BM70" s="8">
        <f t="shared" si="54"/>
        <v>30.66</v>
      </c>
      <c r="BN70" s="8">
        <f t="shared" si="55"/>
        <v>32</v>
      </c>
      <c r="BO70" s="8">
        <f t="shared" si="56"/>
        <v>32</v>
      </c>
      <c r="BP70" s="182">
        <f t="shared" si="57"/>
        <v>-1.3399999999999999</v>
      </c>
      <c r="BQ70" s="182">
        <f t="shared" si="58"/>
        <v>-1.3399999999999999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1020</v>
      </c>
      <c r="G71" s="16">
        <f>'[3]11'!G73</f>
        <v>0</v>
      </c>
      <c r="H71" s="17">
        <f t="shared" si="59"/>
        <v>1340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30.66</v>
      </c>
      <c r="AU71" s="8">
        <v>30.66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30.66</v>
      </c>
      <c r="BM71" s="8">
        <f t="shared" si="54"/>
        <v>30.66</v>
      </c>
      <c r="BN71" s="8">
        <f t="shared" si="55"/>
        <v>32</v>
      </c>
      <c r="BO71" s="8">
        <f t="shared" si="56"/>
        <v>32</v>
      </c>
      <c r="BP71" s="182">
        <f t="shared" si="57"/>
        <v>-1.3399999999999999</v>
      </c>
      <c r="BQ71" s="182">
        <f t="shared" si="58"/>
        <v>-1.3399999999999999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1020</v>
      </c>
      <c r="G72" s="16">
        <f>'[3]11'!G74</f>
        <v>0</v>
      </c>
      <c r="H72" s="17">
        <f t="shared" si="59"/>
        <v>1340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30.66</v>
      </c>
      <c r="AU72" s="8">
        <v>30.66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30.66</v>
      </c>
      <c r="BM72" s="8">
        <f t="shared" si="54"/>
        <v>30.66</v>
      </c>
      <c r="BN72" s="8">
        <f t="shared" si="55"/>
        <v>32</v>
      </c>
      <c r="BO72" s="8">
        <f t="shared" si="56"/>
        <v>32</v>
      </c>
      <c r="BP72" s="182">
        <f t="shared" si="57"/>
        <v>-1.3399999999999999</v>
      </c>
      <c r="BQ72" s="182">
        <f t="shared" si="58"/>
        <v>-1.3399999999999999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1020</v>
      </c>
      <c r="G73" s="16">
        <f>'[3]11'!G75</f>
        <v>0</v>
      </c>
      <c r="H73" s="17">
        <f t="shared" si="59"/>
        <v>1340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30.66</v>
      </c>
      <c r="AU73" s="8">
        <v>30.66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30.66</v>
      </c>
      <c r="BM73" s="8">
        <f t="shared" si="54"/>
        <v>30.66</v>
      </c>
      <c r="BN73" s="8">
        <f t="shared" si="55"/>
        <v>32</v>
      </c>
      <c r="BO73" s="8">
        <f t="shared" si="56"/>
        <v>32</v>
      </c>
      <c r="BP73" s="182">
        <f t="shared" si="57"/>
        <v>-1.3399999999999999</v>
      </c>
      <c r="BQ73" s="182">
        <f t="shared" si="58"/>
        <v>-1.3399999999999999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1020</v>
      </c>
      <c r="G74" s="16">
        <f>'[3]11'!G76</f>
        <v>0</v>
      </c>
      <c r="H74" s="17">
        <f t="shared" si="59"/>
        <v>1340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30.66</v>
      </c>
      <c r="AU74" s="8">
        <v>30.66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30.66</v>
      </c>
      <c r="BM74" s="8">
        <f t="shared" si="54"/>
        <v>30.66</v>
      </c>
      <c r="BN74" s="8">
        <f t="shared" si="55"/>
        <v>32</v>
      </c>
      <c r="BO74" s="8">
        <f t="shared" si="56"/>
        <v>32</v>
      </c>
      <c r="BP74" s="182">
        <f t="shared" si="57"/>
        <v>-1.3399999999999999</v>
      </c>
      <c r="BQ74" s="182">
        <f t="shared" si="58"/>
        <v>-1.3399999999999999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1040</v>
      </c>
      <c r="G75" s="16">
        <f>'[3]11'!G77</f>
        <v>0</v>
      </c>
      <c r="H75" s="17">
        <f t="shared" si="59"/>
        <v>1360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30.66</v>
      </c>
      <c r="AU75" s="8">
        <v>30.66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30.66</v>
      </c>
      <c r="BM75" s="8">
        <f t="shared" si="54"/>
        <v>30.66</v>
      </c>
      <c r="BN75" s="8">
        <f t="shared" si="55"/>
        <v>32</v>
      </c>
      <c r="BO75" s="8">
        <f t="shared" si="56"/>
        <v>32</v>
      </c>
      <c r="BP75" s="182">
        <f t="shared" si="57"/>
        <v>-1.3399999999999999</v>
      </c>
      <c r="BQ75" s="182">
        <f t="shared" si="58"/>
        <v>-1.3399999999999999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1040</v>
      </c>
      <c r="G76" s="16">
        <f>'[3]11'!G78</f>
        <v>0</v>
      </c>
      <c r="H76" s="17">
        <f t="shared" si="59"/>
        <v>1360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30.66</v>
      </c>
      <c r="AU76" s="8">
        <v>30.66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30.66</v>
      </c>
      <c r="BM76" s="8">
        <f t="shared" si="54"/>
        <v>30.66</v>
      </c>
      <c r="BN76" s="8">
        <f t="shared" si="55"/>
        <v>32</v>
      </c>
      <c r="BO76" s="8">
        <f t="shared" si="56"/>
        <v>32</v>
      </c>
      <c r="BP76" s="182">
        <f t="shared" si="57"/>
        <v>-1.3399999999999999</v>
      </c>
      <c r="BQ76" s="182">
        <f t="shared" si="58"/>
        <v>-1.3399999999999999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1040</v>
      </c>
      <c r="G77" s="16">
        <f>'[3]11'!G79</f>
        <v>0</v>
      </c>
      <c r="H77" s="17">
        <f t="shared" si="59"/>
        <v>1360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30.66</v>
      </c>
      <c r="AU77" s="8">
        <v>30.66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30.66</v>
      </c>
      <c r="BM77" s="8">
        <f t="shared" si="54"/>
        <v>30.66</v>
      </c>
      <c r="BN77" s="8">
        <f t="shared" si="55"/>
        <v>32</v>
      </c>
      <c r="BO77" s="8">
        <f t="shared" si="56"/>
        <v>32</v>
      </c>
      <c r="BP77" s="182">
        <f t="shared" si="57"/>
        <v>-1.3399999999999999</v>
      </c>
      <c r="BQ77" s="182">
        <f t="shared" si="58"/>
        <v>-1.3399999999999999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1040</v>
      </c>
      <c r="G78" s="16">
        <f>'[3]11'!G80</f>
        <v>0</v>
      </c>
      <c r="H78" s="17">
        <f t="shared" si="59"/>
        <v>1360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30.66</v>
      </c>
      <c r="AU78" s="8">
        <v>30.66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30.66</v>
      </c>
      <c r="BM78" s="8">
        <f t="shared" si="54"/>
        <v>30.66</v>
      </c>
      <c r="BN78" s="8">
        <f t="shared" si="55"/>
        <v>32</v>
      </c>
      <c r="BO78" s="8">
        <f t="shared" si="56"/>
        <v>32</v>
      </c>
      <c r="BP78" s="182">
        <f t="shared" si="57"/>
        <v>-1.3399999999999999</v>
      </c>
      <c r="BQ78" s="182">
        <f t="shared" si="58"/>
        <v>-1.3399999999999999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1040</v>
      </c>
      <c r="G79" s="16">
        <f>'[3]11'!G81</f>
        <v>0</v>
      </c>
      <c r="H79" s="17">
        <f t="shared" si="59"/>
        <v>1360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30.66</v>
      </c>
      <c r="AU79" s="8">
        <v>30.66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30.66</v>
      </c>
      <c r="BM79" s="8">
        <f t="shared" si="54"/>
        <v>30.66</v>
      </c>
      <c r="BN79" s="8">
        <f t="shared" si="55"/>
        <v>32</v>
      </c>
      <c r="BO79" s="8">
        <f t="shared" si="56"/>
        <v>32</v>
      </c>
      <c r="BP79" s="182">
        <f t="shared" si="57"/>
        <v>-1.3399999999999999</v>
      </c>
      <c r="BQ79" s="182">
        <f t="shared" si="58"/>
        <v>-1.3399999999999999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1040</v>
      </c>
      <c r="G80" s="16">
        <f>'[3]11'!G82</f>
        <v>0</v>
      </c>
      <c r="H80" s="17">
        <f t="shared" si="59"/>
        <v>1360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30.66</v>
      </c>
      <c r="AU80" s="8">
        <v>30.66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30.66</v>
      </c>
      <c r="BM80" s="8">
        <f t="shared" si="54"/>
        <v>30.66</v>
      </c>
      <c r="BN80" s="8">
        <f t="shared" si="55"/>
        <v>32</v>
      </c>
      <c r="BO80" s="8">
        <f t="shared" si="56"/>
        <v>32</v>
      </c>
      <c r="BP80" s="182">
        <f t="shared" si="57"/>
        <v>-1.3399999999999999</v>
      </c>
      <c r="BQ80" s="182">
        <f t="shared" si="58"/>
        <v>-1.3399999999999999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1040</v>
      </c>
      <c r="G81" s="16">
        <f>'[3]11'!G83</f>
        <v>0</v>
      </c>
      <c r="H81" s="17">
        <f t="shared" si="59"/>
        <v>1360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30.66</v>
      </c>
      <c r="AU81" s="8">
        <v>30.66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30.66</v>
      </c>
      <c r="BM81" s="8">
        <f t="shared" si="54"/>
        <v>30.66</v>
      </c>
      <c r="BN81" s="8">
        <f t="shared" si="55"/>
        <v>32</v>
      </c>
      <c r="BO81" s="8">
        <f t="shared" si="56"/>
        <v>32</v>
      </c>
      <c r="BP81" s="182">
        <f t="shared" si="57"/>
        <v>-1.3399999999999999</v>
      </c>
      <c r="BQ81" s="182">
        <f t="shared" si="58"/>
        <v>-1.3399999999999999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1040</v>
      </c>
      <c r="G82" s="16">
        <f>'[3]11'!G84</f>
        <v>0</v>
      </c>
      <c r="H82" s="17">
        <f t="shared" si="59"/>
        <v>1360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30.66</v>
      </c>
      <c r="AU82" s="8">
        <v>30.66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30.66</v>
      </c>
      <c r="BM82" s="8">
        <f t="shared" si="54"/>
        <v>30.66</v>
      </c>
      <c r="BN82" s="8">
        <f t="shared" si="55"/>
        <v>32</v>
      </c>
      <c r="BO82" s="8">
        <f t="shared" si="56"/>
        <v>32</v>
      </c>
      <c r="BP82" s="182">
        <f t="shared" si="57"/>
        <v>-1.3399999999999999</v>
      </c>
      <c r="BQ82" s="182">
        <f t="shared" si="58"/>
        <v>-1.3399999999999999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1040</v>
      </c>
      <c r="G83" s="16">
        <f>'[3]11'!G85</f>
        <v>0</v>
      </c>
      <c r="H83" s="17">
        <f t="shared" si="59"/>
        <v>1360</v>
      </c>
      <c r="I83" s="15">
        <f>'[3]11'!J85</f>
        <v>302.82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302.82</v>
      </c>
      <c r="P83" s="18">
        <f>frq!C83</f>
        <v>1</v>
      </c>
      <c r="Q83" s="15">
        <f t="shared" si="33"/>
        <v>302.82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302.82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238.82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238.82</v>
      </c>
      <c r="AT83" s="8">
        <v>30.66</v>
      </c>
      <c r="AU83" s="8">
        <v>30.66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30.66</v>
      </c>
      <c r="BM83" s="8">
        <f t="shared" si="54"/>
        <v>30.66</v>
      </c>
      <c r="BN83" s="8">
        <f t="shared" si="55"/>
        <v>32</v>
      </c>
      <c r="BO83" s="8">
        <f t="shared" si="56"/>
        <v>32</v>
      </c>
      <c r="BP83" s="182">
        <f t="shared" si="57"/>
        <v>-1.3399999999999999</v>
      </c>
      <c r="BQ83" s="182">
        <f t="shared" si="58"/>
        <v>-1.3399999999999999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1040</v>
      </c>
      <c r="G84" s="16">
        <f>'[3]11'!G86</f>
        <v>0</v>
      </c>
      <c r="H84" s="17">
        <f t="shared" si="59"/>
        <v>1360</v>
      </c>
      <c r="I84" s="15">
        <f>'[3]11'!J86</f>
        <v>302.82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302.82</v>
      </c>
      <c r="P84" s="18">
        <f>frq!C84</f>
        <v>1</v>
      </c>
      <c r="Q84" s="15">
        <f t="shared" si="33"/>
        <v>302.82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302.82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238.82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238.82</v>
      </c>
      <c r="AT84" s="8">
        <v>25.76</v>
      </c>
      <c r="AU84" s="8">
        <v>25.76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25.76</v>
      </c>
      <c r="BM84" s="8">
        <f t="shared" si="54"/>
        <v>25.76</v>
      </c>
      <c r="BN84" s="8">
        <f t="shared" si="55"/>
        <v>32</v>
      </c>
      <c r="BO84" s="8">
        <f t="shared" si="56"/>
        <v>32</v>
      </c>
      <c r="BP84" s="182">
        <f t="shared" si="57"/>
        <v>-6.2399999999999984</v>
      </c>
      <c r="BQ84" s="182">
        <f t="shared" si="58"/>
        <v>-6.2399999999999984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1040</v>
      </c>
      <c r="G85" s="16">
        <f>'[3]11'!G87</f>
        <v>0</v>
      </c>
      <c r="H85" s="17">
        <f t="shared" si="59"/>
        <v>1360</v>
      </c>
      <c r="I85" s="15">
        <f>'[3]11'!J87</f>
        <v>302.82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302.82</v>
      </c>
      <c r="P85" s="18">
        <f>frq!C85</f>
        <v>1</v>
      </c>
      <c r="Q85" s="15">
        <f t="shared" si="33"/>
        <v>302.82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302.82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238.82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238.82</v>
      </c>
      <c r="AT85" s="8">
        <v>25.76</v>
      </c>
      <c r="AU85" s="8">
        <v>25.76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25.76</v>
      </c>
      <c r="BM85" s="8">
        <f t="shared" si="54"/>
        <v>25.76</v>
      </c>
      <c r="BN85" s="8">
        <f t="shared" si="55"/>
        <v>32</v>
      </c>
      <c r="BO85" s="8">
        <f t="shared" si="56"/>
        <v>32</v>
      </c>
      <c r="BP85" s="182">
        <f t="shared" si="57"/>
        <v>-6.2399999999999984</v>
      </c>
      <c r="BQ85" s="182">
        <f t="shared" si="58"/>
        <v>-6.2399999999999984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1040</v>
      </c>
      <c r="G86" s="16">
        <f>'[3]11'!G88</f>
        <v>0</v>
      </c>
      <c r="H86" s="17">
        <f t="shared" si="59"/>
        <v>1360</v>
      </c>
      <c r="I86" s="15">
        <f>'[3]11'!J88</f>
        <v>302.82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302.82</v>
      </c>
      <c r="P86" s="18">
        <f>frq!C86</f>
        <v>1</v>
      </c>
      <c r="Q86" s="15">
        <f t="shared" si="33"/>
        <v>302.82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302.82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238.82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238.82</v>
      </c>
      <c r="AT86" s="8">
        <v>25.76</v>
      </c>
      <c r="AU86" s="8">
        <v>25.76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25.76</v>
      </c>
      <c r="BM86" s="8">
        <f t="shared" si="54"/>
        <v>25.76</v>
      </c>
      <c r="BN86" s="8">
        <f t="shared" si="55"/>
        <v>32</v>
      </c>
      <c r="BO86" s="8">
        <f t="shared" si="56"/>
        <v>32</v>
      </c>
      <c r="BP86" s="182">
        <f t="shared" si="57"/>
        <v>-6.2399999999999984</v>
      </c>
      <c r="BQ86" s="182">
        <f t="shared" si="58"/>
        <v>-6.2399999999999984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1040</v>
      </c>
      <c r="G87" s="16">
        <f>'[3]11'!G89</f>
        <v>0</v>
      </c>
      <c r="H87" s="17">
        <f t="shared" si="59"/>
        <v>1360</v>
      </c>
      <c r="I87" s="15">
        <f>'[3]11'!J89</f>
        <v>302.82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302.82</v>
      </c>
      <c r="P87" s="18">
        <f>frq!C87</f>
        <v>1</v>
      </c>
      <c r="Q87" s="15">
        <f t="shared" si="33"/>
        <v>302.82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302.82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238.82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238.82</v>
      </c>
      <c r="AT87" s="8">
        <v>25.76</v>
      </c>
      <c r="AU87" s="8">
        <v>25.76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25.76</v>
      </c>
      <c r="BM87" s="8">
        <f t="shared" si="54"/>
        <v>25.76</v>
      </c>
      <c r="BN87" s="8">
        <f t="shared" si="55"/>
        <v>32</v>
      </c>
      <c r="BO87" s="8">
        <f t="shared" si="56"/>
        <v>32</v>
      </c>
      <c r="BP87" s="182">
        <f t="shared" si="57"/>
        <v>-6.2399999999999984</v>
      </c>
      <c r="BQ87" s="182">
        <f t="shared" si="58"/>
        <v>-6.2399999999999984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1040</v>
      </c>
      <c r="G88" s="16">
        <f>'[3]11'!G90</f>
        <v>0</v>
      </c>
      <c r="H88" s="17">
        <f t="shared" si="59"/>
        <v>1360</v>
      </c>
      <c r="I88" s="15">
        <f>'[3]11'!J90</f>
        <v>302.82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302.82</v>
      </c>
      <c r="P88" s="18">
        <f>frq!C88</f>
        <v>1</v>
      </c>
      <c r="Q88" s="15">
        <f t="shared" si="33"/>
        <v>302.82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302.82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238.82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238.82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1040</v>
      </c>
      <c r="G89" s="16">
        <f>'[3]11'!G91</f>
        <v>0</v>
      </c>
      <c r="H89" s="17">
        <f t="shared" si="59"/>
        <v>1360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1040</v>
      </c>
      <c r="G90" s="16">
        <f>'[3]11'!G92</f>
        <v>0</v>
      </c>
      <c r="H90" s="17">
        <f t="shared" si="59"/>
        <v>1360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1040</v>
      </c>
      <c r="G91" s="16">
        <f>'[3]11'!G93</f>
        <v>0</v>
      </c>
      <c r="H91" s="17">
        <f t="shared" si="59"/>
        <v>1360</v>
      </c>
      <c r="I91" s="15">
        <f>'[3]11'!J93</f>
        <v>280.04000000000002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280.04000000000002</v>
      </c>
      <c r="P91" s="18">
        <f>frq!C91</f>
        <v>1</v>
      </c>
      <c r="Q91" s="15">
        <f t="shared" si="33"/>
        <v>280.04000000000002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280.04000000000002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216.04000000000002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216.04000000000002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1040</v>
      </c>
      <c r="G92" s="16">
        <f>'[3]11'!G94</f>
        <v>0</v>
      </c>
      <c r="H92" s="17">
        <f t="shared" si="59"/>
        <v>1360</v>
      </c>
      <c r="I92" s="15">
        <f>'[3]11'!J94</f>
        <v>280.04000000000002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280.04000000000002</v>
      </c>
      <c r="P92" s="18">
        <f>frq!C92</f>
        <v>1</v>
      </c>
      <c r="Q92" s="15">
        <f t="shared" si="33"/>
        <v>280.04000000000002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280.04000000000002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216.04000000000002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216.04000000000002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1040</v>
      </c>
      <c r="G93" s="16">
        <f>'[3]11'!G95</f>
        <v>0</v>
      </c>
      <c r="H93" s="17">
        <f t="shared" si="59"/>
        <v>1360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206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1040</v>
      </c>
      <c r="G94" s="16">
        <f>'[3]11'!G96</f>
        <v>0</v>
      </c>
      <c r="H94" s="17">
        <f t="shared" si="59"/>
        <v>1360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206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1040</v>
      </c>
      <c r="G95" s="16">
        <f>'[3]11'!G97</f>
        <v>0</v>
      </c>
      <c r="H95" s="17">
        <f t="shared" si="59"/>
        <v>1360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26.89</v>
      </c>
      <c r="AE95" s="8">
        <f t="shared" si="43"/>
        <v>26.89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26.89</v>
      </c>
      <c r="AL95" s="8">
        <f t="shared" si="35"/>
        <v>216.22000000000003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216.22000000000003</v>
      </c>
      <c r="AW95" s="207">
        <v>26.89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26.89</v>
      </c>
      <c r="BD95" s="207">
        <v>26.89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26.89</v>
      </c>
      <c r="BL95" s="8">
        <f t="shared" si="53"/>
        <v>0</v>
      </c>
      <c r="BM95" s="8">
        <f t="shared" si="54"/>
        <v>0</v>
      </c>
      <c r="BN95" s="8">
        <f t="shared" si="55"/>
        <v>26.89</v>
      </c>
      <c r="BO95" s="8">
        <f t="shared" si="56"/>
        <v>26.89</v>
      </c>
      <c r="BP95" s="182">
        <f t="shared" si="57"/>
        <v>-26.89</v>
      </c>
      <c r="BQ95" s="182">
        <f t="shared" si="58"/>
        <v>-26.89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1040</v>
      </c>
      <c r="G96" s="16">
        <f>'[3]11'!G98</f>
        <v>0</v>
      </c>
      <c r="H96" s="17">
        <f t="shared" si="59"/>
        <v>1360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26.89</v>
      </c>
      <c r="AE96" s="8">
        <f t="shared" si="43"/>
        <v>26.89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26.89</v>
      </c>
      <c r="AL96" s="8">
        <f t="shared" si="35"/>
        <v>216.22000000000003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216.22000000000003</v>
      </c>
      <c r="AW96" s="207">
        <v>26.89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26.89</v>
      </c>
      <c r="BD96" s="207">
        <v>26.89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26.89</v>
      </c>
      <c r="BL96" s="8">
        <f t="shared" si="53"/>
        <v>0</v>
      </c>
      <c r="BM96" s="8">
        <f t="shared" si="54"/>
        <v>0</v>
      </c>
      <c r="BN96" s="8">
        <f t="shared" si="55"/>
        <v>26.89</v>
      </c>
      <c r="BO96" s="8">
        <f t="shared" si="56"/>
        <v>26.89</v>
      </c>
      <c r="BP96" s="182">
        <f t="shared" si="57"/>
        <v>-26.89</v>
      </c>
      <c r="BQ96" s="182">
        <f t="shared" si="58"/>
        <v>-26.89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1040</v>
      </c>
      <c r="G97" s="16">
        <f>'[3]11'!G99</f>
        <v>0</v>
      </c>
      <c r="H97" s="17">
        <f t="shared" si="59"/>
        <v>1360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26.89</v>
      </c>
      <c r="AE97" s="8">
        <f t="shared" si="43"/>
        <v>26.89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26.89</v>
      </c>
      <c r="AL97" s="8">
        <f t="shared" si="35"/>
        <v>216.22000000000003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216.22000000000003</v>
      </c>
      <c r="AW97" s="207">
        <v>26.89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26.89</v>
      </c>
      <c r="BD97" s="207">
        <v>26.89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26.89</v>
      </c>
      <c r="BL97" s="8">
        <f t="shared" si="53"/>
        <v>0</v>
      </c>
      <c r="BM97" s="8">
        <f t="shared" si="54"/>
        <v>0</v>
      </c>
      <c r="BN97" s="8">
        <f t="shared" si="55"/>
        <v>26.89</v>
      </c>
      <c r="BO97" s="8">
        <f t="shared" si="56"/>
        <v>26.89</v>
      </c>
      <c r="BP97" s="182">
        <f t="shared" si="57"/>
        <v>-26.89</v>
      </c>
      <c r="BQ97" s="182">
        <f t="shared" si="58"/>
        <v>-26.89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1040</v>
      </c>
      <c r="G98" s="16">
        <f>'[3]11'!G100</f>
        <v>0</v>
      </c>
      <c r="H98" s="17">
        <f t="shared" si="59"/>
        <v>1360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26.89</v>
      </c>
      <c r="AE98" s="8">
        <f t="shared" si="43"/>
        <v>26.89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26.89</v>
      </c>
      <c r="AL98" s="8">
        <f t="shared" si="35"/>
        <v>216.22000000000003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216.22000000000003</v>
      </c>
      <c r="AW98" s="207">
        <v>26.89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26.89</v>
      </c>
      <c r="BD98" s="207">
        <v>26.89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26.89</v>
      </c>
      <c r="BL98" s="8">
        <f t="shared" si="53"/>
        <v>0</v>
      </c>
      <c r="BM98" s="8">
        <f t="shared" si="54"/>
        <v>0</v>
      </c>
      <c r="BN98" s="8">
        <f t="shared" si="55"/>
        <v>26.89</v>
      </c>
      <c r="BO98" s="8">
        <f t="shared" si="56"/>
        <v>26.89</v>
      </c>
      <c r="BP98" s="182">
        <f t="shared" si="57"/>
        <v>-26.89</v>
      </c>
      <c r="BQ98" s="182">
        <f t="shared" si="58"/>
        <v>-26.89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7.1071300000000051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7.1071300000000051</v>
      </c>
      <c r="P99" s="15">
        <f t="shared" si="62"/>
        <v>2.4E-2</v>
      </c>
      <c r="Q99" s="15">
        <f t="shared" si="62"/>
        <v>7.1071300000000051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7.1071300000000051</v>
      </c>
      <c r="X99" s="15">
        <f t="shared" si="62"/>
        <v>0.73384999999999978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0.73384999999999978</v>
      </c>
      <c r="AE99" s="15">
        <f t="shared" si="62"/>
        <v>0.73183999999999982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0.73183999999999982</v>
      </c>
      <c r="AL99" s="15">
        <f t="shared" si="62"/>
        <v>5.641440000000002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5.641440000000002</v>
      </c>
      <c r="AS99" s="15">
        <f t="shared" si="62"/>
        <v>0</v>
      </c>
      <c r="AT99" s="15">
        <f t="shared" si="62"/>
        <v>0.63315000000000032</v>
      </c>
      <c r="AU99" s="15">
        <f t="shared" si="62"/>
        <v>0.63122500000000037</v>
      </c>
      <c r="AV99" s="15">
        <f t="shared" si="62"/>
        <v>0</v>
      </c>
      <c r="AW99" s="15">
        <f t="shared" si="62"/>
        <v>0.73384999999999978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0.73384999999999978</v>
      </c>
      <c r="BD99" s="15">
        <f t="shared" si="62"/>
        <v>0.73183999999999982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0.73183999999999982</v>
      </c>
      <c r="BK99" s="15"/>
      <c r="BL99" s="15">
        <f t="shared" si="63"/>
        <v>0.63315000000000032</v>
      </c>
      <c r="BM99" s="15">
        <f t="shared" si="63"/>
        <v>0.63122500000000037</v>
      </c>
      <c r="BN99" s="15">
        <f t="shared" si="63"/>
        <v>0.73384999999999978</v>
      </c>
      <c r="BO99" s="15">
        <f t="shared" si="63"/>
        <v>0.73183999999999982</v>
      </c>
      <c r="BP99" s="15">
        <f t="shared" si="63"/>
        <v>-0.10069999999999998</v>
      </c>
      <c r="BQ99" s="15">
        <f t="shared" si="63"/>
        <v>-0.10061499999999998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14.61</v>
      </c>
      <c r="J3">
        <f>BYPL_EOD!AC3+BYPL_EOD!AD3</f>
        <v>8.77</v>
      </c>
      <c r="K3">
        <f>MES_EOD!AC3+MES_EOD!AD3</f>
        <v>0</v>
      </c>
      <c r="L3">
        <f>NDMC_EOD!AC3+NDMC_EOD!AD3</f>
        <v>2.02</v>
      </c>
      <c r="M3">
        <f>TPDDL_EOD!AC3+TPDDL_EOD!AD3</f>
        <v>11.69</v>
      </c>
      <c r="N3">
        <f t="shared" ref="N3:N66" si="0">SUM(I3:M3)</f>
        <v>37.089999999999996</v>
      </c>
      <c r="O3" s="154">
        <f t="shared" ref="O3:O66" si="1">G3-N3</f>
        <v>0.51000000000000512</v>
      </c>
      <c r="P3">
        <v>14.810892423833918</v>
      </c>
      <c r="Q3">
        <v>8.8905904556484234</v>
      </c>
      <c r="R3">
        <v>0</v>
      </c>
      <c r="S3">
        <v>2.04777568077649</v>
      </c>
      <c r="T3">
        <v>11.850741439741171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14.61</v>
      </c>
      <c r="J4">
        <f>BYPL_EOD!AC4+BYPL_EOD!AD4</f>
        <v>8.77</v>
      </c>
      <c r="K4">
        <f>MES_EOD!AC4+MES_EOD!AD4</f>
        <v>0</v>
      </c>
      <c r="L4">
        <f>NDMC_EOD!AC4+NDMC_EOD!AD4</f>
        <v>2.02</v>
      </c>
      <c r="M4">
        <f>TPDDL_EOD!AC4+TPDDL_EOD!AD4</f>
        <v>11.69</v>
      </c>
      <c r="N4">
        <f t="shared" si="0"/>
        <v>37.089999999999996</v>
      </c>
      <c r="O4" s="154">
        <f t="shared" si="1"/>
        <v>0.51000000000000512</v>
      </c>
      <c r="P4">
        <v>14.810892423833918</v>
      </c>
      <c r="Q4">
        <v>8.8905904556484234</v>
      </c>
      <c r="R4">
        <v>0</v>
      </c>
      <c r="S4">
        <v>2.04777568077649</v>
      </c>
      <c r="T4">
        <v>11.850741439741171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14.61</v>
      </c>
      <c r="J5">
        <f>BYPL_EOD!AC5+BYPL_EOD!AD5</f>
        <v>8.77</v>
      </c>
      <c r="K5">
        <f>MES_EOD!AC5+MES_EOD!AD5</f>
        <v>0</v>
      </c>
      <c r="L5">
        <f>NDMC_EOD!AC5+NDMC_EOD!AD5</f>
        <v>2.02</v>
      </c>
      <c r="M5">
        <f>TPDDL_EOD!AC5+TPDDL_EOD!AD5</f>
        <v>11.69</v>
      </c>
      <c r="N5">
        <f t="shared" si="0"/>
        <v>37.089999999999996</v>
      </c>
      <c r="O5" s="154">
        <f t="shared" si="1"/>
        <v>0.51000000000000512</v>
      </c>
      <c r="P5">
        <v>14.810892423833918</v>
      </c>
      <c r="Q5">
        <v>8.8905904556484234</v>
      </c>
      <c r="R5">
        <v>0</v>
      </c>
      <c r="S5">
        <v>2.04777568077649</v>
      </c>
      <c r="T5">
        <v>11.850741439741171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14.61</v>
      </c>
      <c r="J6">
        <f>BYPL_EOD!AC6+BYPL_EOD!AD6</f>
        <v>8.77</v>
      </c>
      <c r="K6">
        <f>MES_EOD!AC6+MES_EOD!AD6</f>
        <v>0</v>
      </c>
      <c r="L6">
        <f>NDMC_EOD!AC6+NDMC_EOD!AD6</f>
        <v>2.02</v>
      </c>
      <c r="M6">
        <f>TPDDL_EOD!AC6+TPDDL_EOD!AD6</f>
        <v>11.69</v>
      </c>
      <c r="N6">
        <f t="shared" si="0"/>
        <v>37.089999999999996</v>
      </c>
      <c r="O6" s="154">
        <f t="shared" si="1"/>
        <v>0.51000000000000512</v>
      </c>
      <c r="P6">
        <v>14.810892423833918</v>
      </c>
      <c r="Q6">
        <v>8.8905904556484234</v>
      </c>
      <c r="R6">
        <v>0</v>
      </c>
      <c r="S6">
        <v>2.04777568077649</v>
      </c>
      <c r="T6">
        <v>11.850741439741171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14.61</v>
      </c>
      <c r="J7">
        <f>BYPL_EOD!AC7+BYPL_EOD!AD7</f>
        <v>8.77</v>
      </c>
      <c r="K7">
        <f>MES_EOD!AC7+MES_EOD!AD7</f>
        <v>0</v>
      </c>
      <c r="L7">
        <f>NDMC_EOD!AC7+NDMC_EOD!AD7</f>
        <v>2.02</v>
      </c>
      <c r="M7">
        <f>TPDDL_EOD!AC7+TPDDL_EOD!AD7</f>
        <v>11.69</v>
      </c>
      <c r="N7">
        <f t="shared" si="0"/>
        <v>37.089999999999996</v>
      </c>
      <c r="O7" s="154">
        <f t="shared" si="1"/>
        <v>0.51000000000000512</v>
      </c>
      <c r="P7">
        <v>14.810892423833918</v>
      </c>
      <c r="Q7">
        <v>8.8905904556484234</v>
      </c>
      <c r="R7">
        <v>0</v>
      </c>
      <c r="S7">
        <v>2.04777568077649</v>
      </c>
      <c r="T7">
        <v>11.850741439741171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14.61</v>
      </c>
      <c r="J8">
        <f>BYPL_EOD!AC8+BYPL_EOD!AD8</f>
        <v>8.77</v>
      </c>
      <c r="K8">
        <f>MES_EOD!AC8+MES_EOD!AD8</f>
        <v>0</v>
      </c>
      <c r="L8">
        <f>NDMC_EOD!AC8+NDMC_EOD!AD8</f>
        <v>2.02</v>
      </c>
      <c r="M8">
        <f>TPDDL_EOD!AC8+TPDDL_EOD!AD8</f>
        <v>11.69</v>
      </c>
      <c r="N8">
        <f t="shared" si="0"/>
        <v>37.089999999999996</v>
      </c>
      <c r="O8" s="154">
        <f t="shared" si="1"/>
        <v>0.51000000000000512</v>
      </c>
      <c r="P8">
        <v>14.810892423833918</v>
      </c>
      <c r="Q8">
        <v>8.8905904556484234</v>
      </c>
      <c r="R8">
        <v>0</v>
      </c>
      <c r="S8">
        <v>2.04777568077649</v>
      </c>
      <c r="T8">
        <v>11.850741439741171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14.61</v>
      </c>
      <c r="J9">
        <f>BYPL_EOD!AC9+BYPL_EOD!AD9</f>
        <v>8.77</v>
      </c>
      <c r="K9">
        <f>MES_EOD!AC9+MES_EOD!AD9</f>
        <v>0</v>
      </c>
      <c r="L9">
        <f>NDMC_EOD!AC9+NDMC_EOD!AD9</f>
        <v>2.02</v>
      </c>
      <c r="M9">
        <f>TPDDL_EOD!AC9+TPDDL_EOD!AD9</f>
        <v>11.69</v>
      </c>
      <c r="N9">
        <f t="shared" si="0"/>
        <v>37.089999999999996</v>
      </c>
      <c r="O9" s="154">
        <f t="shared" si="1"/>
        <v>0.51000000000000512</v>
      </c>
      <c r="P9">
        <v>14.810892423833918</v>
      </c>
      <c r="Q9">
        <v>8.8905904556484234</v>
      </c>
      <c r="R9">
        <v>0</v>
      </c>
      <c r="S9">
        <v>2.04777568077649</v>
      </c>
      <c r="T9">
        <v>11.850741439741171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14.61</v>
      </c>
      <c r="J10">
        <f>BYPL_EOD!AC10+BYPL_EOD!AD10</f>
        <v>8.77</v>
      </c>
      <c r="K10">
        <f>MES_EOD!AC10+MES_EOD!AD10</f>
        <v>0</v>
      </c>
      <c r="L10">
        <f>NDMC_EOD!AC10+NDMC_EOD!AD10</f>
        <v>2.02</v>
      </c>
      <c r="M10">
        <f>TPDDL_EOD!AC10+TPDDL_EOD!AD10</f>
        <v>11.69</v>
      </c>
      <c r="N10">
        <f t="shared" si="0"/>
        <v>37.089999999999996</v>
      </c>
      <c r="O10" s="154">
        <f t="shared" si="1"/>
        <v>0.51000000000000512</v>
      </c>
      <c r="P10">
        <v>14.810892423833918</v>
      </c>
      <c r="Q10">
        <v>8.8905904556484234</v>
      </c>
      <c r="R10">
        <v>0</v>
      </c>
      <c r="S10">
        <v>2.04777568077649</v>
      </c>
      <c r="T10">
        <v>11.850741439741171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14.61</v>
      </c>
      <c r="J11">
        <f>BYPL_EOD!AC11+BYPL_EOD!AD11</f>
        <v>8.77</v>
      </c>
      <c r="K11">
        <f>MES_EOD!AC11+MES_EOD!AD11</f>
        <v>0</v>
      </c>
      <c r="L11">
        <f>NDMC_EOD!AC11+NDMC_EOD!AD11</f>
        <v>2.02</v>
      </c>
      <c r="M11">
        <f>TPDDL_EOD!AC11+TPDDL_EOD!AD11</f>
        <v>11.69</v>
      </c>
      <c r="N11">
        <f t="shared" si="0"/>
        <v>37.089999999999996</v>
      </c>
      <c r="O11" s="154">
        <f t="shared" si="1"/>
        <v>0.51000000000000512</v>
      </c>
      <c r="P11">
        <v>14.810892423833918</v>
      </c>
      <c r="Q11">
        <v>8.8905904556484234</v>
      </c>
      <c r="R11">
        <v>0</v>
      </c>
      <c r="S11">
        <v>2.04777568077649</v>
      </c>
      <c r="T11">
        <v>11.850741439741171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36.690000000000005</v>
      </c>
      <c r="E12">
        <f>GT!N12</f>
        <v>0</v>
      </c>
      <c r="F12">
        <f t="shared" si="4"/>
        <v>84</v>
      </c>
      <c r="G12">
        <f t="shared" si="5"/>
        <v>36.690000000000005</v>
      </c>
      <c r="H12" s="154"/>
      <c r="I12">
        <f>BRPL_EOD!AC12+BRPL_EOD!AD12</f>
        <v>14.61</v>
      </c>
      <c r="J12">
        <f>BYPL_EOD!AC12+BYPL_EOD!AD12</f>
        <v>8.77</v>
      </c>
      <c r="K12">
        <f>MES_EOD!AC12+MES_EOD!AD12</f>
        <v>0</v>
      </c>
      <c r="L12">
        <f>NDMC_EOD!AC12+NDMC_EOD!AD12</f>
        <v>2.02</v>
      </c>
      <c r="M12">
        <f>TPDDL_EOD!AC12+TPDDL_EOD!AD12</f>
        <v>11.69</v>
      </c>
      <c r="N12">
        <f t="shared" si="0"/>
        <v>37.089999999999996</v>
      </c>
      <c r="O12" s="154">
        <f t="shared" si="1"/>
        <v>-0.39999999999999147</v>
      </c>
      <c r="P12">
        <v>14.452437314640067</v>
      </c>
      <c r="Q12">
        <v>8.6754192504718262</v>
      </c>
      <c r="R12">
        <v>0</v>
      </c>
      <c r="S12">
        <v>1.9982151523321654</v>
      </c>
      <c r="T12">
        <v>11.563928282555947</v>
      </c>
      <c r="U12" s="156">
        <f t="shared" si="2"/>
        <v>36.690000000000005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36.690000000000005</v>
      </c>
      <c r="E13">
        <f>GT!N13</f>
        <v>0</v>
      </c>
      <c r="F13">
        <f t="shared" si="4"/>
        <v>84</v>
      </c>
      <c r="G13">
        <f t="shared" si="5"/>
        <v>36.690000000000005</v>
      </c>
      <c r="H13" s="154"/>
      <c r="I13">
        <f>BRPL_EOD!AC13+BRPL_EOD!AD13</f>
        <v>14.67</v>
      </c>
      <c r="J13">
        <f>BYPL_EOD!AC13+BYPL_EOD!AD13</f>
        <v>8.8000000000000007</v>
      </c>
      <c r="K13">
        <f>MES_EOD!AC13+MES_EOD!AD13</f>
        <v>0</v>
      </c>
      <c r="L13">
        <f>NDMC_EOD!AC13+NDMC_EOD!AD13</f>
        <v>1.88</v>
      </c>
      <c r="M13">
        <f>TPDDL_EOD!AC13+TPDDL_EOD!AD13</f>
        <v>11.74</v>
      </c>
      <c r="N13">
        <f t="shared" si="0"/>
        <v>37.089999999999996</v>
      </c>
      <c r="O13" s="154">
        <f t="shared" si="1"/>
        <v>-0.39999999999999147</v>
      </c>
      <c r="P13">
        <v>14.511790239956865</v>
      </c>
      <c r="Q13">
        <v>8.7050957131302269</v>
      </c>
      <c r="R13">
        <v>0</v>
      </c>
      <c r="S13">
        <v>1.8597249932596391</v>
      </c>
      <c r="T13">
        <v>11.613389053653279</v>
      </c>
      <c r="U13" s="156">
        <f t="shared" si="2"/>
        <v>36.690000000000012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14.67</v>
      </c>
      <c r="J14">
        <f>BYPL_EOD!AC14+BYPL_EOD!AD14</f>
        <v>8.8000000000000007</v>
      </c>
      <c r="K14">
        <f>MES_EOD!AC14+MES_EOD!AD14</f>
        <v>0</v>
      </c>
      <c r="L14">
        <f>NDMC_EOD!AC14+NDMC_EOD!AD14</f>
        <v>1.88</v>
      </c>
      <c r="M14">
        <f>TPDDL_EOD!AC14+TPDDL_EOD!AD14</f>
        <v>11.74</v>
      </c>
      <c r="N14">
        <f t="shared" si="0"/>
        <v>37.089999999999996</v>
      </c>
      <c r="O14" s="154">
        <f t="shared" si="1"/>
        <v>0.51000000000000512</v>
      </c>
      <c r="P14">
        <v>14.871717444055003</v>
      </c>
      <c r="Q14">
        <v>8.9210029657589658</v>
      </c>
      <c r="R14">
        <v>0</v>
      </c>
      <c r="S14">
        <v>1.9058506335939609</v>
      </c>
      <c r="T14">
        <v>11.901428956592076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14.61</v>
      </c>
      <c r="J15">
        <f>BYPL_EOD!AC15+BYPL_EOD!AD15</f>
        <v>8.77</v>
      </c>
      <c r="K15">
        <f>MES_EOD!AC15+MES_EOD!AD15</f>
        <v>0</v>
      </c>
      <c r="L15">
        <f>NDMC_EOD!AC15+NDMC_EOD!AD15</f>
        <v>2.02</v>
      </c>
      <c r="M15">
        <f>TPDDL_EOD!AC15+TPDDL_EOD!AD15</f>
        <v>11.69</v>
      </c>
      <c r="N15">
        <f t="shared" si="0"/>
        <v>37.089999999999996</v>
      </c>
      <c r="O15" s="154">
        <f t="shared" si="1"/>
        <v>0.51000000000000512</v>
      </c>
      <c r="P15">
        <v>14.810892423833918</v>
      </c>
      <c r="Q15">
        <v>8.8905904556484234</v>
      </c>
      <c r="R15">
        <v>0</v>
      </c>
      <c r="S15">
        <v>2.04777568077649</v>
      </c>
      <c r="T15">
        <v>11.850741439741171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14.61</v>
      </c>
      <c r="J16">
        <f>BYPL_EOD!AC16+BYPL_EOD!AD16</f>
        <v>8.77</v>
      </c>
      <c r="K16">
        <f>MES_EOD!AC16+MES_EOD!AD16</f>
        <v>0</v>
      </c>
      <c r="L16">
        <f>NDMC_EOD!AC16+NDMC_EOD!AD16</f>
        <v>2.02</v>
      </c>
      <c r="M16">
        <f>TPDDL_EOD!AC16+TPDDL_EOD!AD16</f>
        <v>11.69</v>
      </c>
      <c r="N16">
        <f t="shared" si="0"/>
        <v>37.089999999999996</v>
      </c>
      <c r="O16" s="154">
        <f t="shared" si="1"/>
        <v>0.51000000000000512</v>
      </c>
      <c r="P16">
        <v>14.810892423833918</v>
      </c>
      <c r="Q16">
        <v>8.8905904556484234</v>
      </c>
      <c r="R16">
        <v>0</v>
      </c>
      <c r="S16">
        <v>2.04777568077649</v>
      </c>
      <c r="T16">
        <v>11.850741439741171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14.61</v>
      </c>
      <c r="J17">
        <f>BYPL_EOD!AC17+BYPL_EOD!AD17</f>
        <v>8.77</v>
      </c>
      <c r="K17">
        <f>MES_EOD!AC17+MES_EOD!AD17</f>
        <v>0</v>
      </c>
      <c r="L17">
        <f>NDMC_EOD!AC17+NDMC_EOD!AD17</f>
        <v>2.02</v>
      </c>
      <c r="M17">
        <f>TPDDL_EOD!AC17+TPDDL_EOD!AD17</f>
        <v>11.69</v>
      </c>
      <c r="N17">
        <f t="shared" si="0"/>
        <v>37.089999999999996</v>
      </c>
      <c r="O17" s="154">
        <f t="shared" si="1"/>
        <v>0.51000000000000512</v>
      </c>
      <c r="P17">
        <v>14.810892423833918</v>
      </c>
      <c r="Q17">
        <v>8.8905904556484234</v>
      </c>
      <c r="R17">
        <v>0</v>
      </c>
      <c r="S17">
        <v>2.04777568077649</v>
      </c>
      <c r="T17">
        <v>11.850741439741171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14.61</v>
      </c>
      <c r="J18">
        <f>BYPL_EOD!AC18+BYPL_EOD!AD18</f>
        <v>8.77</v>
      </c>
      <c r="K18">
        <f>MES_EOD!AC18+MES_EOD!AD18</f>
        <v>0</v>
      </c>
      <c r="L18">
        <f>NDMC_EOD!AC18+NDMC_EOD!AD18</f>
        <v>2.02</v>
      </c>
      <c r="M18">
        <f>TPDDL_EOD!AC18+TPDDL_EOD!AD18</f>
        <v>11.69</v>
      </c>
      <c r="N18">
        <f t="shared" si="0"/>
        <v>37.089999999999996</v>
      </c>
      <c r="O18" s="154">
        <f t="shared" si="1"/>
        <v>0.51000000000000512</v>
      </c>
      <c r="P18">
        <v>14.810892423833918</v>
      </c>
      <c r="Q18">
        <v>8.8905904556484234</v>
      </c>
      <c r="R18">
        <v>0</v>
      </c>
      <c r="S18">
        <v>2.04777568077649</v>
      </c>
      <c r="T18">
        <v>11.850741439741171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14.61</v>
      </c>
      <c r="J19">
        <f>BYPL_EOD!AC19+BYPL_EOD!AD19</f>
        <v>8.77</v>
      </c>
      <c r="K19">
        <f>MES_EOD!AC19+MES_EOD!AD19</f>
        <v>0</v>
      </c>
      <c r="L19">
        <f>NDMC_EOD!AC19+NDMC_EOD!AD19</f>
        <v>2.02</v>
      </c>
      <c r="M19">
        <f>TPDDL_EOD!AC19+TPDDL_EOD!AD19</f>
        <v>11.69</v>
      </c>
      <c r="N19">
        <f t="shared" si="0"/>
        <v>37.089999999999996</v>
      </c>
      <c r="O19" s="154">
        <f t="shared" si="1"/>
        <v>0.51000000000000512</v>
      </c>
      <c r="P19">
        <v>14.810892423833918</v>
      </c>
      <c r="Q19">
        <v>8.8905904556484234</v>
      </c>
      <c r="R19">
        <v>0</v>
      </c>
      <c r="S19">
        <v>2.04777568077649</v>
      </c>
      <c r="T19">
        <v>11.850741439741171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14.61</v>
      </c>
      <c r="J20">
        <f>BYPL_EOD!AC20+BYPL_EOD!AD20</f>
        <v>8.77</v>
      </c>
      <c r="K20">
        <f>MES_EOD!AC20+MES_EOD!AD20</f>
        <v>0</v>
      </c>
      <c r="L20">
        <f>NDMC_EOD!AC20+NDMC_EOD!AD20</f>
        <v>2.02</v>
      </c>
      <c r="M20">
        <f>TPDDL_EOD!AC20+TPDDL_EOD!AD20</f>
        <v>11.69</v>
      </c>
      <c r="N20">
        <f t="shared" si="0"/>
        <v>37.089999999999996</v>
      </c>
      <c r="O20" s="154">
        <f t="shared" si="1"/>
        <v>0.51000000000000512</v>
      </c>
      <c r="P20">
        <v>14.810892423833918</v>
      </c>
      <c r="Q20">
        <v>8.8905904556484234</v>
      </c>
      <c r="R20">
        <v>0</v>
      </c>
      <c r="S20">
        <v>2.04777568077649</v>
      </c>
      <c r="T20">
        <v>11.850741439741171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14.61</v>
      </c>
      <c r="J21">
        <f>BYPL_EOD!AC21+BYPL_EOD!AD21</f>
        <v>8.77</v>
      </c>
      <c r="K21">
        <f>MES_EOD!AC21+MES_EOD!AD21</f>
        <v>0</v>
      </c>
      <c r="L21">
        <f>NDMC_EOD!AC21+NDMC_EOD!AD21</f>
        <v>2.02</v>
      </c>
      <c r="M21">
        <f>TPDDL_EOD!AC21+TPDDL_EOD!AD21</f>
        <v>11.69</v>
      </c>
      <c r="N21">
        <f t="shared" si="0"/>
        <v>37.089999999999996</v>
      </c>
      <c r="O21" s="154">
        <f t="shared" si="1"/>
        <v>0.51000000000000512</v>
      </c>
      <c r="P21">
        <v>14.810892423833918</v>
      </c>
      <c r="Q21">
        <v>8.8905904556484234</v>
      </c>
      <c r="R21">
        <v>0</v>
      </c>
      <c r="S21">
        <v>2.04777568077649</v>
      </c>
      <c r="T21">
        <v>11.850741439741171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14.61</v>
      </c>
      <c r="J22">
        <f>BYPL_EOD!AC22+BYPL_EOD!AD22</f>
        <v>8.77</v>
      </c>
      <c r="K22">
        <f>MES_EOD!AC22+MES_EOD!AD22</f>
        <v>0</v>
      </c>
      <c r="L22">
        <f>NDMC_EOD!AC22+NDMC_EOD!AD22</f>
        <v>2.02</v>
      </c>
      <c r="M22">
        <f>TPDDL_EOD!AC22+TPDDL_EOD!AD22</f>
        <v>11.69</v>
      </c>
      <c r="N22">
        <f t="shared" si="0"/>
        <v>37.089999999999996</v>
      </c>
      <c r="O22" s="154">
        <f t="shared" si="1"/>
        <v>0.51000000000000512</v>
      </c>
      <c r="P22">
        <v>14.810892423833918</v>
      </c>
      <c r="Q22">
        <v>8.8905904556484234</v>
      </c>
      <c r="R22">
        <v>0</v>
      </c>
      <c r="S22">
        <v>2.04777568077649</v>
      </c>
      <c r="T22">
        <v>11.850741439741171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14.61</v>
      </c>
      <c r="J23">
        <f>BYPL_EOD!AC23+BYPL_EOD!AD23</f>
        <v>8.77</v>
      </c>
      <c r="K23">
        <f>MES_EOD!AC23+MES_EOD!AD23</f>
        <v>0</v>
      </c>
      <c r="L23">
        <f>NDMC_EOD!AC23+NDMC_EOD!AD23</f>
        <v>2.02</v>
      </c>
      <c r="M23">
        <f>TPDDL_EOD!AC23+TPDDL_EOD!AD23</f>
        <v>11.69</v>
      </c>
      <c r="N23">
        <f t="shared" si="0"/>
        <v>37.089999999999996</v>
      </c>
      <c r="O23" s="154">
        <f t="shared" si="1"/>
        <v>0.51000000000000512</v>
      </c>
      <c r="P23">
        <v>14.810892423833918</v>
      </c>
      <c r="Q23">
        <v>8.8905904556484234</v>
      </c>
      <c r="R23">
        <v>0</v>
      </c>
      <c r="S23">
        <v>2.04777568077649</v>
      </c>
      <c r="T23">
        <v>11.850741439741171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14.61</v>
      </c>
      <c r="J24">
        <f>BYPL_EOD!AC24+BYPL_EOD!AD24</f>
        <v>8.77</v>
      </c>
      <c r="K24">
        <f>MES_EOD!AC24+MES_EOD!AD24</f>
        <v>0</v>
      </c>
      <c r="L24">
        <f>NDMC_EOD!AC24+NDMC_EOD!AD24</f>
        <v>2.02</v>
      </c>
      <c r="M24">
        <f>TPDDL_EOD!AC24+TPDDL_EOD!AD24</f>
        <v>11.69</v>
      </c>
      <c r="N24">
        <f t="shared" si="0"/>
        <v>37.089999999999996</v>
      </c>
      <c r="O24" s="154">
        <f t="shared" si="1"/>
        <v>0.51000000000000512</v>
      </c>
      <c r="P24">
        <v>14.810892423833918</v>
      </c>
      <c r="Q24">
        <v>8.8905904556484234</v>
      </c>
      <c r="R24">
        <v>0</v>
      </c>
      <c r="S24">
        <v>2.04777568077649</v>
      </c>
      <c r="T24">
        <v>11.850741439741171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14.61</v>
      </c>
      <c r="J25">
        <f>BYPL_EOD!AC25+BYPL_EOD!AD25</f>
        <v>8.77</v>
      </c>
      <c r="K25">
        <f>MES_EOD!AC25+MES_EOD!AD25</f>
        <v>0</v>
      </c>
      <c r="L25">
        <f>NDMC_EOD!AC25+NDMC_EOD!AD25</f>
        <v>2.02</v>
      </c>
      <c r="M25">
        <f>TPDDL_EOD!AC25+TPDDL_EOD!AD25</f>
        <v>11.69</v>
      </c>
      <c r="N25">
        <f t="shared" si="0"/>
        <v>37.089999999999996</v>
      </c>
      <c r="O25" s="154">
        <f t="shared" si="1"/>
        <v>0.51000000000000512</v>
      </c>
      <c r="P25">
        <v>14.810892423833918</v>
      </c>
      <c r="Q25">
        <v>8.8905904556484234</v>
      </c>
      <c r="R25">
        <v>0</v>
      </c>
      <c r="S25">
        <v>2.04777568077649</v>
      </c>
      <c r="T25">
        <v>11.850741439741171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14.61</v>
      </c>
      <c r="J26">
        <f>BYPL_EOD!AC26+BYPL_EOD!AD26</f>
        <v>8.77</v>
      </c>
      <c r="K26">
        <f>MES_EOD!AC26+MES_EOD!AD26</f>
        <v>0</v>
      </c>
      <c r="L26">
        <f>NDMC_EOD!AC26+NDMC_EOD!AD26</f>
        <v>2.02</v>
      </c>
      <c r="M26">
        <f>TPDDL_EOD!AC26+TPDDL_EOD!AD26</f>
        <v>11.69</v>
      </c>
      <c r="N26">
        <f t="shared" si="0"/>
        <v>37.089999999999996</v>
      </c>
      <c r="O26" s="154">
        <f t="shared" si="1"/>
        <v>0.51000000000000512</v>
      </c>
      <c r="P26">
        <v>14.810892423833918</v>
      </c>
      <c r="Q26">
        <v>8.8905904556484234</v>
      </c>
      <c r="R26">
        <v>0</v>
      </c>
      <c r="S26">
        <v>2.04777568077649</v>
      </c>
      <c r="T26">
        <v>11.850741439741171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14.61</v>
      </c>
      <c r="J27">
        <f>BYPL_EOD!AC27+BYPL_EOD!AD27</f>
        <v>8.77</v>
      </c>
      <c r="K27">
        <f>MES_EOD!AC27+MES_EOD!AD27</f>
        <v>0</v>
      </c>
      <c r="L27">
        <f>NDMC_EOD!AC27+NDMC_EOD!AD27</f>
        <v>2.02</v>
      </c>
      <c r="M27">
        <f>TPDDL_EOD!AC27+TPDDL_EOD!AD27</f>
        <v>11.69</v>
      </c>
      <c r="N27">
        <f t="shared" si="0"/>
        <v>37.089999999999996</v>
      </c>
      <c r="O27" s="154">
        <f t="shared" si="1"/>
        <v>0.51000000000000512</v>
      </c>
      <c r="P27">
        <v>14.810892423833918</v>
      </c>
      <c r="Q27">
        <v>8.8905904556484234</v>
      </c>
      <c r="R27">
        <v>0</v>
      </c>
      <c r="S27">
        <v>2.04777568077649</v>
      </c>
      <c r="T27">
        <v>11.850741439741171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14.61</v>
      </c>
      <c r="J28">
        <f>BYPL_EOD!AC28+BYPL_EOD!AD28</f>
        <v>8.77</v>
      </c>
      <c r="K28">
        <f>MES_EOD!AC28+MES_EOD!AD28</f>
        <v>0</v>
      </c>
      <c r="L28">
        <f>NDMC_EOD!AC28+NDMC_EOD!AD28</f>
        <v>2.02</v>
      </c>
      <c r="M28">
        <f>TPDDL_EOD!AC28+TPDDL_EOD!AD28</f>
        <v>11.69</v>
      </c>
      <c r="N28">
        <f t="shared" si="0"/>
        <v>37.089999999999996</v>
      </c>
      <c r="O28" s="154">
        <f t="shared" si="1"/>
        <v>0.51000000000000512</v>
      </c>
      <c r="P28">
        <v>14.810892423833918</v>
      </c>
      <c r="Q28">
        <v>8.8905904556484234</v>
      </c>
      <c r="R28">
        <v>0</v>
      </c>
      <c r="S28">
        <v>2.04777568077649</v>
      </c>
      <c r="T28">
        <v>11.850741439741171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14.61</v>
      </c>
      <c r="J29">
        <f>BYPL_EOD!AC29+BYPL_EOD!AD29</f>
        <v>8.77</v>
      </c>
      <c r="K29">
        <f>MES_EOD!AC29+MES_EOD!AD29</f>
        <v>0</v>
      </c>
      <c r="L29">
        <f>NDMC_EOD!AC29+NDMC_EOD!AD29</f>
        <v>2.02</v>
      </c>
      <c r="M29">
        <f>TPDDL_EOD!AC29+TPDDL_EOD!AD29</f>
        <v>11.69</v>
      </c>
      <c r="N29">
        <f t="shared" si="0"/>
        <v>37.089999999999996</v>
      </c>
      <c r="O29" s="154">
        <f t="shared" si="1"/>
        <v>0.51000000000000512</v>
      </c>
      <c r="P29">
        <v>14.810892423833918</v>
      </c>
      <c r="Q29">
        <v>8.8905904556484234</v>
      </c>
      <c r="R29">
        <v>0</v>
      </c>
      <c r="S29">
        <v>2.04777568077649</v>
      </c>
      <c r="T29">
        <v>11.850741439741171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14.61</v>
      </c>
      <c r="J30">
        <f>BYPL_EOD!AC30+BYPL_EOD!AD30</f>
        <v>8.77</v>
      </c>
      <c r="K30">
        <f>MES_EOD!AC30+MES_EOD!AD30</f>
        <v>0</v>
      </c>
      <c r="L30">
        <f>NDMC_EOD!AC30+NDMC_EOD!AD30</f>
        <v>2.02</v>
      </c>
      <c r="M30">
        <f>TPDDL_EOD!AC30+TPDDL_EOD!AD30</f>
        <v>11.69</v>
      </c>
      <c r="N30">
        <f t="shared" si="0"/>
        <v>37.089999999999996</v>
      </c>
      <c r="O30" s="154">
        <f t="shared" si="1"/>
        <v>0.51000000000000512</v>
      </c>
      <c r="P30">
        <v>14.810892423833918</v>
      </c>
      <c r="Q30">
        <v>8.8905904556484234</v>
      </c>
      <c r="R30">
        <v>0</v>
      </c>
      <c r="S30">
        <v>2.04777568077649</v>
      </c>
      <c r="T30">
        <v>11.850741439741171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14.61</v>
      </c>
      <c r="J31">
        <f>BYPL_EOD!AC31+BYPL_EOD!AD31</f>
        <v>8.77</v>
      </c>
      <c r="K31">
        <f>MES_EOD!AC31+MES_EOD!AD31</f>
        <v>0</v>
      </c>
      <c r="L31">
        <f>NDMC_EOD!AC31+NDMC_EOD!AD31</f>
        <v>2.02</v>
      </c>
      <c r="M31">
        <f>TPDDL_EOD!AC31+TPDDL_EOD!AD31</f>
        <v>11.69</v>
      </c>
      <c r="N31">
        <f t="shared" si="0"/>
        <v>37.089999999999996</v>
      </c>
      <c r="O31" s="154">
        <f t="shared" si="1"/>
        <v>0.51000000000000512</v>
      </c>
      <c r="P31">
        <v>14.810892423833918</v>
      </c>
      <c r="Q31">
        <v>8.8905904556484234</v>
      </c>
      <c r="R31">
        <v>0</v>
      </c>
      <c r="S31">
        <v>2.04777568077649</v>
      </c>
      <c r="T31">
        <v>11.850741439741171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14.61</v>
      </c>
      <c r="J32">
        <f>BYPL_EOD!AC32+BYPL_EOD!AD32</f>
        <v>8.77</v>
      </c>
      <c r="K32">
        <f>MES_EOD!AC32+MES_EOD!AD32</f>
        <v>0</v>
      </c>
      <c r="L32">
        <f>NDMC_EOD!AC32+NDMC_EOD!AD32</f>
        <v>2.02</v>
      </c>
      <c r="M32">
        <f>TPDDL_EOD!AC32+TPDDL_EOD!AD32</f>
        <v>11.69</v>
      </c>
      <c r="N32">
        <f t="shared" si="0"/>
        <v>37.089999999999996</v>
      </c>
      <c r="O32" s="154">
        <f t="shared" si="1"/>
        <v>0.51000000000000512</v>
      </c>
      <c r="P32">
        <v>14.810892423833918</v>
      </c>
      <c r="Q32">
        <v>8.8905904556484234</v>
      </c>
      <c r="R32">
        <v>0</v>
      </c>
      <c r="S32">
        <v>2.04777568077649</v>
      </c>
      <c r="T32">
        <v>11.850741439741171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14.61</v>
      </c>
      <c r="J33">
        <f>BYPL_EOD!AC33+BYPL_EOD!AD33</f>
        <v>8.77</v>
      </c>
      <c r="K33">
        <f>MES_EOD!AC33+MES_EOD!AD33</f>
        <v>0</v>
      </c>
      <c r="L33">
        <f>NDMC_EOD!AC33+NDMC_EOD!AD33</f>
        <v>2.02</v>
      </c>
      <c r="M33">
        <f>TPDDL_EOD!AC33+TPDDL_EOD!AD33</f>
        <v>11.69</v>
      </c>
      <c r="N33">
        <f t="shared" si="0"/>
        <v>37.089999999999996</v>
      </c>
      <c r="O33" s="154">
        <f t="shared" si="1"/>
        <v>0.51000000000000512</v>
      </c>
      <c r="P33">
        <v>14.810892423833918</v>
      </c>
      <c r="Q33">
        <v>8.8905904556484234</v>
      </c>
      <c r="R33">
        <v>0</v>
      </c>
      <c r="S33">
        <v>2.04777568077649</v>
      </c>
      <c r="T33">
        <v>11.850741439741171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14.61</v>
      </c>
      <c r="J34">
        <f>BYPL_EOD!AC34+BYPL_EOD!AD34</f>
        <v>8.77</v>
      </c>
      <c r="K34">
        <f>MES_EOD!AC34+MES_EOD!AD34</f>
        <v>0</v>
      </c>
      <c r="L34">
        <f>NDMC_EOD!AC34+NDMC_EOD!AD34</f>
        <v>2.02</v>
      </c>
      <c r="M34">
        <f>TPDDL_EOD!AC34+TPDDL_EOD!AD34</f>
        <v>11.69</v>
      </c>
      <c r="N34">
        <f t="shared" si="0"/>
        <v>37.089999999999996</v>
      </c>
      <c r="O34" s="154">
        <f t="shared" si="1"/>
        <v>0.51000000000000512</v>
      </c>
      <c r="P34">
        <v>14.810892423833918</v>
      </c>
      <c r="Q34">
        <v>8.8905904556484234</v>
      </c>
      <c r="R34">
        <v>0</v>
      </c>
      <c r="S34">
        <v>2.04777568077649</v>
      </c>
      <c r="T34">
        <v>11.850741439741171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14.61</v>
      </c>
      <c r="J35">
        <f>BYPL_EOD!AC35+BYPL_EOD!AD35</f>
        <v>8.77</v>
      </c>
      <c r="K35">
        <f>MES_EOD!AC35+MES_EOD!AD35</f>
        <v>0</v>
      </c>
      <c r="L35">
        <f>NDMC_EOD!AC35+NDMC_EOD!AD35</f>
        <v>2.02</v>
      </c>
      <c r="M35">
        <f>TPDDL_EOD!AC35+TPDDL_EOD!AD35</f>
        <v>11.69</v>
      </c>
      <c r="N35">
        <f t="shared" si="0"/>
        <v>37.089999999999996</v>
      </c>
      <c r="O35" s="154">
        <f t="shared" si="1"/>
        <v>0.51000000000000512</v>
      </c>
      <c r="P35">
        <v>14.810892423833918</v>
      </c>
      <c r="Q35">
        <v>8.8905904556484234</v>
      </c>
      <c r="R35">
        <v>0</v>
      </c>
      <c r="S35">
        <v>2.04777568077649</v>
      </c>
      <c r="T35">
        <v>11.850741439741171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14.61</v>
      </c>
      <c r="J36">
        <f>BYPL_EOD!AC36+BYPL_EOD!AD36</f>
        <v>8.77</v>
      </c>
      <c r="K36">
        <f>MES_EOD!AC36+MES_EOD!AD36</f>
        <v>0</v>
      </c>
      <c r="L36">
        <f>NDMC_EOD!AC36+NDMC_EOD!AD36</f>
        <v>2.02</v>
      </c>
      <c r="M36">
        <f>TPDDL_EOD!AC36+TPDDL_EOD!AD36</f>
        <v>11.69</v>
      </c>
      <c r="N36">
        <f t="shared" si="0"/>
        <v>37.089999999999996</v>
      </c>
      <c r="O36" s="154">
        <f t="shared" si="1"/>
        <v>0.51000000000000512</v>
      </c>
      <c r="P36">
        <v>14.810892423833918</v>
      </c>
      <c r="Q36">
        <v>8.8905904556484234</v>
      </c>
      <c r="R36">
        <v>0</v>
      </c>
      <c r="S36">
        <v>2.04777568077649</v>
      </c>
      <c r="T36">
        <v>11.850741439741171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14.61</v>
      </c>
      <c r="J37">
        <f>BYPL_EOD!AC37+BYPL_EOD!AD37</f>
        <v>8.77</v>
      </c>
      <c r="K37">
        <f>MES_EOD!AC37+MES_EOD!AD37</f>
        <v>0</v>
      </c>
      <c r="L37">
        <f>NDMC_EOD!AC37+NDMC_EOD!AD37</f>
        <v>2.02</v>
      </c>
      <c r="M37">
        <f>TPDDL_EOD!AC37+TPDDL_EOD!AD37</f>
        <v>11.69</v>
      </c>
      <c r="N37">
        <f t="shared" si="0"/>
        <v>37.089999999999996</v>
      </c>
      <c r="O37" s="154">
        <f t="shared" si="1"/>
        <v>0.51000000000000512</v>
      </c>
      <c r="P37">
        <v>14.810892423833918</v>
      </c>
      <c r="Q37">
        <v>8.8905904556484234</v>
      </c>
      <c r="R37">
        <v>0</v>
      </c>
      <c r="S37">
        <v>2.04777568077649</v>
      </c>
      <c r="T37">
        <v>11.850741439741171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14.61</v>
      </c>
      <c r="J38">
        <f>BYPL_EOD!AC38+BYPL_EOD!AD38</f>
        <v>8.77</v>
      </c>
      <c r="K38">
        <f>MES_EOD!AC38+MES_EOD!AD38</f>
        <v>0</v>
      </c>
      <c r="L38">
        <f>NDMC_EOD!AC38+NDMC_EOD!AD38</f>
        <v>2.02</v>
      </c>
      <c r="M38">
        <f>TPDDL_EOD!AC38+TPDDL_EOD!AD38</f>
        <v>11.69</v>
      </c>
      <c r="N38">
        <f t="shared" si="0"/>
        <v>37.089999999999996</v>
      </c>
      <c r="O38" s="154">
        <f t="shared" si="1"/>
        <v>0.51000000000000512</v>
      </c>
      <c r="P38">
        <v>14.810892423833918</v>
      </c>
      <c r="Q38">
        <v>8.8905904556484234</v>
      </c>
      <c r="R38">
        <v>0</v>
      </c>
      <c r="S38">
        <v>2.04777568077649</v>
      </c>
      <c r="T38">
        <v>11.850741439741171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14.61</v>
      </c>
      <c r="J39">
        <f>BYPL_EOD!AC39+BYPL_EOD!AD39</f>
        <v>8.77</v>
      </c>
      <c r="K39">
        <f>MES_EOD!AC39+MES_EOD!AD39</f>
        <v>0</v>
      </c>
      <c r="L39">
        <f>NDMC_EOD!AC39+NDMC_EOD!AD39</f>
        <v>2.02</v>
      </c>
      <c r="M39">
        <f>TPDDL_EOD!AC39+TPDDL_EOD!AD39</f>
        <v>11.69</v>
      </c>
      <c r="N39">
        <f t="shared" si="0"/>
        <v>37.089999999999996</v>
      </c>
      <c r="O39" s="154">
        <f t="shared" si="1"/>
        <v>0.21000000000000085</v>
      </c>
      <c r="P39">
        <v>14.692720409813965</v>
      </c>
      <c r="Q39">
        <v>8.8196548935022907</v>
      </c>
      <c r="R39">
        <v>0</v>
      </c>
      <c r="S39">
        <v>2.0314370450256134</v>
      </c>
      <c r="T39">
        <v>11.756187651658129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14.61</v>
      </c>
      <c r="J40">
        <f>BYPL_EOD!AC40+BYPL_EOD!AD40</f>
        <v>8.77</v>
      </c>
      <c r="K40">
        <f>MES_EOD!AC40+MES_EOD!AD40</f>
        <v>0</v>
      </c>
      <c r="L40">
        <f>NDMC_EOD!AC40+NDMC_EOD!AD40</f>
        <v>2.02</v>
      </c>
      <c r="M40">
        <f>TPDDL_EOD!AC40+TPDDL_EOD!AD40</f>
        <v>11.69</v>
      </c>
      <c r="N40">
        <f t="shared" si="0"/>
        <v>37.089999999999996</v>
      </c>
      <c r="O40" s="154">
        <f t="shared" si="1"/>
        <v>0.21000000000000085</v>
      </c>
      <c r="P40">
        <v>14.692720409813965</v>
      </c>
      <c r="Q40">
        <v>8.8196548935022907</v>
      </c>
      <c r="R40">
        <v>0</v>
      </c>
      <c r="S40">
        <v>2.0314370450256134</v>
      </c>
      <c r="T40">
        <v>11.756187651658129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14.61</v>
      </c>
      <c r="J41">
        <f>BYPL_EOD!AC41+BYPL_EOD!AD41</f>
        <v>8.77</v>
      </c>
      <c r="K41">
        <f>MES_EOD!AC41+MES_EOD!AD41</f>
        <v>0</v>
      </c>
      <c r="L41">
        <f>NDMC_EOD!AC41+NDMC_EOD!AD41</f>
        <v>2.02</v>
      </c>
      <c r="M41">
        <f>TPDDL_EOD!AC41+TPDDL_EOD!AD41</f>
        <v>11.69</v>
      </c>
      <c r="N41">
        <f t="shared" si="0"/>
        <v>37.089999999999996</v>
      </c>
      <c r="O41" s="154">
        <f t="shared" si="1"/>
        <v>0.21000000000000085</v>
      </c>
      <c r="P41">
        <v>14.692720409813965</v>
      </c>
      <c r="Q41">
        <v>8.8196548935022907</v>
      </c>
      <c r="R41">
        <v>0</v>
      </c>
      <c r="S41">
        <v>2.0314370450256134</v>
      </c>
      <c r="T41">
        <v>11.756187651658129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14.61</v>
      </c>
      <c r="J42">
        <f>BYPL_EOD!AC42+BYPL_EOD!AD42</f>
        <v>8.77</v>
      </c>
      <c r="K42">
        <f>MES_EOD!AC42+MES_EOD!AD42</f>
        <v>0</v>
      </c>
      <c r="L42">
        <f>NDMC_EOD!AC42+NDMC_EOD!AD42</f>
        <v>2.02</v>
      </c>
      <c r="M42">
        <f>TPDDL_EOD!AC42+TPDDL_EOD!AD42</f>
        <v>11.69</v>
      </c>
      <c r="N42">
        <f t="shared" si="0"/>
        <v>37.089999999999996</v>
      </c>
      <c r="O42" s="154">
        <f t="shared" si="1"/>
        <v>0.21000000000000085</v>
      </c>
      <c r="P42">
        <v>14.692720409813965</v>
      </c>
      <c r="Q42">
        <v>8.8196548935022907</v>
      </c>
      <c r="R42">
        <v>0</v>
      </c>
      <c r="S42">
        <v>2.0314370450256134</v>
      </c>
      <c r="T42">
        <v>11.756187651658129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14.61</v>
      </c>
      <c r="J43">
        <f>BYPL_EOD!AC43+BYPL_EOD!AD43</f>
        <v>8.77</v>
      </c>
      <c r="K43">
        <f>MES_EOD!AC43+MES_EOD!AD43</f>
        <v>0</v>
      </c>
      <c r="L43">
        <f>NDMC_EOD!AC43+NDMC_EOD!AD43</f>
        <v>2.02</v>
      </c>
      <c r="M43">
        <f>TPDDL_EOD!AC43+TPDDL_EOD!AD43</f>
        <v>11.69</v>
      </c>
      <c r="N43">
        <f t="shared" si="0"/>
        <v>37.089999999999996</v>
      </c>
      <c r="O43" s="154">
        <f t="shared" si="1"/>
        <v>0.21000000000000085</v>
      </c>
      <c r="P43">
        <v>14.692720409813965</v>
      </c>
      <c r="Q43">
        <v>8.8196548935022907</v>
      </c>
      <c r="R43">
        <v>0</v>
      </c>
      <c r="S43">
        <v>2.0314370450256134</v>
      </c>
      <c r="T43">
        <v>11.756187651658129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14.61</v>
      </c>
      <c r="J44">
        <f>BYPL_EOD!AC44+BYPL_EOD!AD44</f>
        <v>8.77</v>
      </c>
      <c r="K44">
        <f>MES_EOD!AC44+MES_EOD!AD44</f>
        <v>0</v>
      </c>
      <c r="L44">
        <f>NDMC_EOD!AC44+NDMC_EOD!AD44</f>
        <v>2.02</v>
      </c>
      <c r="M44">
        <f>TPDDL_EOD!AC44+TPDDL_EOD!AD44</f>
        <v>11.69</v>
      </c>
      <c r="N44">
        <f t="shared" si="0"/>
        <v>37.089999999999996</v>
      </c>
      <c r="O44" s="154">
        <f t="shared" si="1"/>
        <v>0.21000000000000085</v>
      </c>
      <c r="P44">
        <v>14.692720409813965</v>
      </c>
      <c r="Q44">
        <v>8.8196548935022907</v>
      </c>
      <c r="R44">
        <v>0</v>
      </c>
      <c r="S44">
        <v>2.0314370450256134</v>
      </c>
      <c r="T44">
        <v>11.756187651658129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9.41</v>
      </c>
      <c r="J45">
        <f>BYPL_EOD!AC45+BYPL_EOD!AD45</f>
        <v>18.190000000000001</v>
      </c>
      <c r="K45">
        <f>MES_EOD!AC45+MES_EOD!AD45</f>
        <v>0</v>
      </c>
      <c r="L45">
        <f>NDMC_EOD!AC45+NDMC_EOD!AD45</f>
        <v>1.3</v>
      </c>
      <c r="M45">
        <f>TPDDL_EOD!AC45+TPDDL_EOD!AD45</f>
        <v>7.53</v>
      </c>
      <c r="N45">
        <f t="shared" si="0"/>
        <v>36.43</v>
      </c>
      <c r="O45" s="154">
        <f t="shared" si="1"/>
        <v>-0.13000000000000256</v>
      </c>
      <c r="P45">
        <v>9.3764205325281349</v>
      </c>
      <c r="Q45">
        <v>18.125089212187756</v>
      </c>
      <c r="R45">
        <v>0</v>
      </c>
      <c r="S45">
        <v>1.2953609662366181</v>
      </c>
      <c r="T45">
        <v>7.5031292890474877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9.41</v>
      </c>
      <c r="J46">
        <f>BYPL_EOD!AC46+BYPL_EOD!AD46</f>
        <v>18.190000000000001</v>
      </c>
      <c r="K46">
        <f>MES_EOD!AC46+MES_EOD!AD46</f>
        <v>0</v>
      </c>
      <c r="L46">
        <f>NDMC_EOD!AC46+NDMC_EOD!AD46</f>
        <v>1.3</v>
      </c>
      <c r="M46">
        <f>TPDDL_EOD!AC46+TPDDL_EOD!AD46</f>
        <v>7.53</v>
      </c>
      <c r="N46">
        <f t="shared" si="0"/>
        <v>36.43</v>
      </c>
      <c r="O46" s="154">
        <f t="shared" si="1"/>
        <v>-0.13000000000000256</v>
      </c>
      <c r="P46">
        <v>9.3764205325281349</v>
      </c>
      <c r="Q46">
        <v>18.125089212187756</v>
      </c>
      <c r="R46">
        <v>0</v>
      </c>
      <c r="S46">
        <v>1.2953609662366181</v>
      </c>
      <c r="T46">
        <v>7.5031292890474877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14.23</v>
      </c>
      <c r="J47">
        <f>BYPL_EOD!AC47+BYPL_EOD!AD47</f>
        <v>8.5399999999999991</v>
      </c>
      <c r="K47">
        <f>MES_EOD!AC47+MES_EOD!AD47</f>
        <v>0</v>
      </c>
      <c r="L47">
        <f>NDMC_EOD!AC47+NDMC_EOD!AD47</f>
        <v>1.96</v>
      </c>
      <c r="M47">
        <f>TPDDL_EOD!AC47+TPDDL_EOD!AD47</f>
        <v>11.38</v>
      </c>
      <c r="N47">
        <f t="shared" si="0"/>
        <v>36.11</v>
      </c>
      <c r="O47" s="154">
        <f t="shared" si="1"/>
        <v>0.18999999999999773</v>
      </c>
      <c r="P47">
        <v>14.304873996122957</v>
      </c>
      <c r="Q47">
        <v>8.5849349210744936</v>
      </c>
      <c r="R47">
        <v>0</v>
      </c>
      <c r="S47">
        <v>1.9703129327056215</v>
      </c>
      <c r="T47">
        <v>11.439878150096925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14.23</v>
      </c>
      <c r="J48">
        <f>BYPL_EOD!AC48+BYPL_EOD!AD48</f>
        <v>8.5399999999999991</v>
      </c>
      <c r="K48">
        <f>MES_EOD!AC48+MES_EOD!AD48</f>
        <v>0</v>
      </c>
      <c r="L48">
        <f>NDMC_EOD!AC48+NDMC_EOD!AD48</f>
        <v>1.96</v>
      </c>
      <c r="M48">
        <f>TPDDL_EOD!AC48+TPDDL_EOD!AD48</f>
        <v>11.38</v>
      </c>
      <c r="N48">
        <f t="shared" si="0"/>
        <v>36.11</v>
      </c>
      <c r="O48" s="154">
        <f t="shared" si="1"/>
        <v>0.18999999999999773</v>
      </c>
      <c r="P48">
        <v>14.304873996122957</v>
      </c>
      <c r="Q48">
        <v>8.5849349210744936</v>
      </c>
      <c r="R48">
        <v>0</v>
      </c>
      <c r="S48">
        <v>1.9703129327056215</v>
      </c>
      <c r="T48">
        <v>11.439878150096925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14.23</v>
      </c>
      <c r="J49">
        <f>BYPL_EOD!AC49+BYPL_EOD!AD49</f>
        <v>8.5399999999999991</v>
      </c>
      <c r="K49">
        <f>MES_EOD!AC49+MES_EOD!AD49</f>
        <v>0</v>
      </c>
      <c r="L49">
        <f>NDMC_EOD!AC49+NDMC_EOD!AD49</f>
        <v>1.96</v>
      </c>
      <c r="M49">
        <f>TPDDL_EOD!AC49+TPDDL_EOD!AD49</f>
        <v>11.38</v>
      </c>
      <c r="N49">
        <f t="shared" si="0"/>
        <v>36.11</v>
      </c>
      <c r="O49" s="154">
        <f t="shared" si="1"/>
        <v>0.18999999999999773</v>
      </c>
      <c r="P49">
        <v>14.304873996122957</v>
      </c>
      <c r="Q49">
        <v>8.5849349210744936</v>
      </c>
      <c r="R49">
        <v>0</v>
      </c>
      <c r="S49">
        <v>1.9703129327056215</v>
      </c>
      <c r="T49">
        <v>11.439878150096925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14.23</v>
      </c>
      <c r="J50">
        <f>BYPL_EOD!AC50+BYPL_EOD!AD50</f>
        <v>8.5399999999999991</v>
      </c>
      <c r="K50">
        <f>MES_EOD!AC50+MES_EOD!AD50</f>
        <v>0</v>
      </c>
      <c r="L50">
        <f>NDMC_EOD!AC50+NDMC_EOD!AD50</f>
        <v>1.96</v>
      </c>
      <c r="M50">
        <f>TPDDL_EOD!AC50+TPDDL_EOD!AD50</f>
        <v>11.38</v>
      </c>
      <c r="N50">
        <f t="shared" si="0"/>
        <v>36.11</v>
      </c>
      <c r="O50" s="154">
        <f t="shared" si="1"/>
        <v>0.18999999999999773</v>
      </c>
      <c r="P50">
        <v>14.304873996122957</v>
      </c>
      <c r="Q50">
        <v>8.5849349210744936</v>
      </c>
      <c r="R50">
        <v>0</v>
      </c>
      <c r="S50">
        <v>1.9703129327056215</v>
      </c>
      <c r="T50">
        <v>11.439878150096925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14.23</v>
      </c>
      <c r="J51">
        <f>BYPL_EOD!AC51+BYPL_EOD!AD51</f>
        <v>8.5399999999999991</v>
      </c>
      <c r="K51">
        <f>MES_EOD!AC51+MES_EOD!AD51</f>
        <v>0</v>
      </c>
      <c r="L51">
        <f>NDMC_EOD!AC51+NDMC_EOD!AD51</f>
        <v>1.96</v>
      </c>
      <c r="M51">
        <f>TPDDL_EOD!AC51+TPDDL_EOD!AD51</f>
        <v>11.38</v>
      </c>
      <c r="N51">
        <f t="shared" si="0"/>
        <v>36.11</v>
      </c>
      <c r="O51" s="154">
        <f t="shared" si="1"/>
        <v>0.18999999999999773</v>
      </c>
      <c r="P51">
        <v>14.304873996122957</v>
      </c>
      <c r="Q51">
        <v>8.5849349210744936</v>
      </c>
      <c r="R51">
        <v>0</v>
      </c>
      <c r="S51">
        <v>1.9703129327056215</v>
      </c>
      <c r="T51">
        <v>11.439878150096925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14.23</v>
      </c>
      <c r="J52">
        <f>BYPL_EOD!AC52+BYPL_EOD!AD52</f>
        <v>8.5399999999999991</v>
      </c>
      <c r="K52">
        <f>MES_EOD!AC52+MES_EOD!AD52</f>
        <v>0</v>
      </c>
      <c r="L52">
        <f>NDMC_EOD!AC52+NDMC_EOD!AD52</f>
        <v>1.96</v>
      </c>
      <c r="M52">
        <f>TPDDL_EOD!AC52+TPDDL_EOD!AD52</f>
        <v>11.38</v>
      </c>
      <c r="N52">
        <f t="shared" si="0"/>
        <v>36.11</v>
      </c>
      <c r="O52" s="154">
        <f t="shared" si="1"/>
        <v>0.18999999999999773</v>
      </c>
      <c r="P52">
        <v>14.304873996122957</v>
      </c>
      <c r="Q52">
        <v>8.5849349210744936</v>
      </c>
      <c r="R52">
        <v>0</v>
      </c>
      <c r="S52">
        <v>1.9703129327056215</v>
      </c>
      <c r="T52">
        <v>11.439878150096925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14.23</v>
      </c>
      <c r="J53">
        <f>BYPL_EOD!AC53+BYPL_EOD!AD53</f>
        <v>8.5399999999999991</v>
      </c>
      <c r="K53">
        <f>MES_EOD!AC53+MES_EOD!AD53</f>
        <v>0</v>
      </c>
      <c r="L53">
        <f>NDMC_EOD!AC53+NDMC_EOD!AD53</f>
        <v>1.96</v>
      </c>
      <c r="M53">
        <f>TPDDL_EOD!AC53+TPDDL_EOD!AD53</f>
        <v>11.38</v>
      </c>
      <c r="N53">
        <f t="shared" si="0"/>
        <v>36.11</v>
      </c>
      <c r="O53" s="154">
        <f t="shared" si="1"/>
        <v>0.18999999999999773</v>
      </c>
      <c r="P53">
        <v>14.304873996122957</v>
      </c>
      <c r="Q53">
        <v>8.5849349210744936</v>
      </c>
      <c r="R53">
        <v>0</v>
      </c>
      <c r="S53">
        <v>1.9703129327056215</v>
      </c>
      <c r="T53">
        <v>11.439878150096925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14.23</v>
      </c>
      <c r="J54">
        <f>BYPL_EOD!AC54+BYPL_EOD!AD54</f>
        <v>8.5399999999999991</v>
      </c>
      <c r="K54">
        <f>MES_EOD!AC54+MES_EOD!AD54</f>
        <v>0</v>
      </c>
      <c r="L54">
        <f>NDMC_EOD!AC54+NDMC_EOD!AD54</f>
        <v>1.96</v>
      </c>
      <c r="M54">
        <f>TPDDL_EOD!AC54+TPDDL_EOD!AD54</f>
        <v>11.38</v>
      </c>
      <c r="N54">
        <f t="shared" si="0"/>
        <v>36.11</v>
      </c>
      <c r="O54" s="154">
        <f t="shared" si="1"/>
        <v>0.18999999999999773</v>
      </c>
      <c r="P54">
        <v>14.304873996122957</v>
      </c>
      <c r="Q54">
        <v>8.5849349210744936</v>
      </c>
      <c r="R54">
        <v>0</v>
      </c>
      <c r="S54">
        <v>1.9703129327056215</v>
      </c>
      <c r="T54">
        <v>11.439878150096925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14.23</v>
      </c>
      <c r="J55">
        <f>BYPL_EOD!AC55+BYPL_EOD!AD55</f>
        <v>8.5399999999999991</v>
      </c>
      <c r="K55">
        <f>MES_EOD!AC55+MES_EOD!AD55</f>
        <v>0</v>
      </c>
      <c r="L55">
        <f>NDMC_EOD!AC55+NDMC_EOD!AD55</f>
        <v>1.96</v>
      </c>
      <c r="M55">
        <f>TPDDL_EOD!AC55+TPDDL_EOD!AD55</f>
        <v>11.38</v>
      </c>
      <c r="N55">
        <f t="shared" si="0"/>
        <v>36.11</v>
      </c>
      <c r="O55" s="154">
        <f t="shared" si="1"/>
        <v>0.18999999999999773</v>
      </c>
      <c r="P55">
        <v>14.304873996122957</v>
      </c>
      <c r="Q55">
        <v>8.5849349210744936</v>
      </c>
      <c r="R55">
        <v>0</v>
      </c>
      <c r="S55">
        <v>1.9703129327056215</v>
      </c>
      <c r="T55">
        <v>11.439878150096925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14.23</v>
      </c>
      <c r="J56">
        <f>BYPL_EOD!AC56+BYPL_EOD!AD56</f>
        <v>8.5399999999999991</v>
      </c>
      <c r="K56">
        <f>MES_EOD!AC56+MES_EOD!AD56</f>
        <v>0</v>
      </c>
      <c r="L56">
        <f>NDMC_EOD!AC56+NDMC_EOD!AD56</f>
        <v>1.96</v>
      </c>
      <c r="M56">
        <f>TPDDL_EOD!AC56+TPDDL_EOD!AD56</f>
        <v>11.38</v>
      </c>
      <c r="N56">
        <f t="shared" si="0"/>
        <v>36.11</v>
      </c>
      <c r="O56" s="154">
        <f t="shared" si="1"/>
        <v>0.18999999999999773</v>
      </c>
      <c r="P56">
        <v>14.304873996122957</v>
      </c>
      <c r="Q56">
        <v>8.5849349210744936</v>
      </c>
      <c r="R56">
        <v>0</v>
      </c>
      <c r="S56">
        <v>1.9703129327056215</v>
      </c>
      <c r="T56">
        <v>11.439878150096925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14.23</v>
      </c>
      <c r="J57">
        <f>BYPL_EOD!AC57+BYPL_EOD!AD57</f>
        <v>8.5399999999999991</v>
      </c>
      <c r="K57">
        <f>MES_EOD!AC57+MES_EOD!AD57</f>
        <v>0</v>
      </c>
      <c r="L57">
        <f>NDMC_EOD!AC57+NDMC_EOD!AD57</f>
        <v>1.96</v>
      </c>
      <c r="M57">
        <f>TPDDL_EOD!AC57+TPDDL_EOD!AD57</f>
        <v>11.38</v>
      </c>
      <c r="N57">
        <f t="shared" si="0"/>
        <v>36.11</v>
      </c>
      <c r="O57" s="154">
        <f t="shared" si="1"/>
        <v>0.18999999999999773</v>
      </c>
      <c r="P57">
        <v>14.304873996122957</v>
      </c>
      <c r="Q57">
        <v>8.5849349210744936</v>
      </c>
      <c r="R57">
        <v>0</v>
      </c>
      <c r="S57">
        <v>1.9703129327056215</v>
      </c>
      <c r="T57">
        <v>11.439878150096925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14.23</v>
      </c>
      <c r="J58">
        <f>BYPL_EOD!AC58+BYPL_EOD!AD58</f>
        <v>8.5399999999999991</v>
      </c>
      <c r="K58">
        <f>MES_EOD!AC58+MES_EOD!AD58</f>
        <v>0</v>
      </c>
      <c r="L58">
        <f>NDMC_EOD!AC58+NDMC_EOD!AD58</f>
        <v>1.96</v>
      </c>
      <c r="M58">
        <f>TPDDL_EOD!AC58+TPDDL_EOD!AD58</f>
        <v>11.38</v>
      </c>
      <c r="N58">
        <f t="shared" si="0"/>
        <v>36.11</v>
      </c>
      <c r="O58" s="154">
        <f t="shared" si="1"/>
        <v>0.18999999999999773</v>
      </c>
      <c r="P58">
        <v>14.304873996122957</v>
      </c>
      <c r="Q58">
        <v>8.5849349210744936</v>
      </c>
      <c r="R58">
        <v>0</v>
      </c>
      <c r="S58">
        <v>1.9703129327056215</v>
      </c>
      <c r="T58">
        <v>11.439878150096925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14.23</v>
      </c>
      <c r="J59">
        <f>BYPL_EOD!AC59+BYPL_EOD!AD59</f>
        <v>8.5399999999999991</v>
      </c>
      <c r="K59">
        <f>MES_EOD!AC59+MES_EOD!AD59</f>
        <v>0</v>
      </c>
      <c r="L59">
        <f>NDMC_EOD!AC59+NDMC_EOD!AD59</f>
        <v>1.96</v>
      </c>
      <c r="M59">
        <f>TPDDL_EOD!AC59+TPDDL_EOD!AD59</f>
        <v>11.38</v>
      </c>
      <c r="N59">
        <f t="shared" si="0"/>
        <v>36.11</v>
      </c>
      <c r="O59" s="154">
        <f t="shared" si="1"/>
        <v>0.18999999999999773</v>
      </c>
      <c r="P59">
        <v>14.304873996122957</v>
      </c>
      <c r="Q59">
        <v>8.5849349210744936</v>
      </c>
      <c r="R59">
        <v>0</v>
      </c>
      <c r="S59">
        <v>1.9703129327056215</v>
      </c>
      <c r="T59">
        <v>11.439878150096925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14.23</v>
      </c>
      <c r="J60">
        <f>BYPL_EOD!AC60+BYPL_EOD!AD60</f>
        <v>8.5399999999999991</v>
      </c>
      <c r="K60">
        <f>MES_EOD!AC60+MES_EOD!AD60</f>
        <v>0</v>
      </c>
      <c r="L60">
        <f>NDMC_EOD!AC60+NDMC_EOD!AD60</f>
        <v>1.96</v>
      </c>
      <c r="M60">
        <f>TPDDL_EOD!AC60+TPDDL_EOD!AD60</f>
        <v>11.38</v>
      </c>
      <c r="N60">
        <f t="shared" si="0"/>
        <v>36.11</v>
      </c>
      <c r="O60" s="154">
        <f t="shared" si="1"/>
        <v>0.18999999999999773</v>
      </c>
      <c r="P60">
        <v>14.304873996122957</v>
      </c>
      <c r="Q60">
        <v>8.5849349210744936</v>
      </c>
      <c r="R60">
        <v>0</v>
      </c>
      <c r="S60">
        <v>1.9703129327056215</v>
      </c>
      <c r="T60">
        <v>11.439878150096925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34.44</v>
      </c>
      <c r="E61">
        <f>GT!N61</f>
        <v>0</v>
      </c>
      <c r="F61">
        <f t="shared" si="4"/>
        <v>84</v>
      </c>
      <c r="G61">
        <f t="shared" si="5"/>
        <v>34.44</v>
      </c>
      <c r="H61" s="154"/>
      <c r="I61">
        <f>BRPL_EOD!AC61+BRPL_EOD!AD61</f>
        <v>13.85</v>
      </c>
      <c r="J61">
        <f>BYPL_EOD!AC61+BYPL_EOD!AD61</f>
        <v>8.31</v>
      </c>
      <c r="K61">
        <f>MES_EOD!AC61+MES_EOD!AD61</f>
        <v>0</v>
      </c>
      <c r="L61">
        <f>NDMC_EOD!AC61+NDMC_EOD!AD61</f>
        <v>1.91</v>
      </c>
      <c r="M61">
        <f>TPDDL_EOD!AC61+TPDDL_EOD!AD61</f>
        <v>11.08</v>
      </c>
      <c r="N61">
        <f t="shared" si="0"/>
        <v>35.15</v>
      </c>
      <c r="O61" s="154">
        <f t="shared" si="1"/>
        <v>-0.71000000000000085</v>
      </c>
      <c r="P61">
        <v>13.570241820768135</v>
      </c>
      <c r="Q61">
        <v>8.1421450924608827</v>
      </c>
      <c r="R61">
        <v>0</v>
      </c>
      <c r="S61">
        <v>1.8714196301564721</v>
      </c>
      <c r="T61">
        <v>10.856193456614509</v>
      </c>
      <c r="U61" s="156">
        <f t="shared" si="2"/>
        <v>34.44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34.44</v>
      </c>
      <c r="E62">
        <f>GT!N62</f>
        <v>0</v>
      </c>
      <c r="F62">
        <f t="shared" si="4"/>
        <v>84</v>
      </c>
      <c r="G62">
        <f t="shared" si="5"/>
        <v>34.44</v>
      </c>
      <c r="H62" s="154"/>
      <c r="I62">
        <f>BRPL_EOD!AC62+BRPL_EOD!AD62</f>
        <v>13.85</v>
      </c>
      <c r="J62">
        <f>BYPL_EOD!AC62+BYPL_EOD!AD62</f>
        <v>8.31</v>
      </c>
      <c r="K62">
        <f>MES_EOD!AC62+MES_EOD!AD62</f>
        <v>0</v>
      </c>
      <c r="L62">
        <f>NDMC_EOD!AC62+NDMC_EOD!AD62</f>
        <v>1.91</v>
      </c>
      <c r="M62">
        <f>TPDDL_EOD!AC62+TPDDL_EOD!AD62</f>
        <v>11.08</v>
      </c>
      <c r="N62">
        <f t="shared" si="0"/>
        <v>35.15</v>
      </c>
      <c r="O62" s="154">
        <f t="shared" si="1"/>
        <v>-0.71000000000000085</v>
      </c>
      <c r="P62">
        <v>13.570241820768135</v>
      </c>
      <c r="Q62">
        <v>8.1421450924608827</v>
      </c>
      <c r="R62">
        <v>0</v>
      </c>
      <c r="S62">
        <v>1.8714196301564721</v>
      </c>
      <c r="T62">
        <v>10.856193456614509</v>
      </c>
      <c r="U62" s="156">
        <f t="shared" si="2"/>
        <v>34.44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13.85</v>
      </c>
      <c r="J63">
        <f>BYPL_EOD!AC63+BYPL_EOD!AD63</f>
        <v>8.31</v>
      </c>
      <c r="K63">
        <f>MES_EOD!AC63+MES_EOD!AD63</f>
        <v>0</v>
      </c>
      <c r="L63">
        <f>NDMC_EOD!AC63+NDMC_EOD!AD63</f>
        <v>1.91</v>
      </c>
      <c r="M63">
        <f>TPDDL_EOD!AC63+TPDDL_EOD!AD63</f>
        <v>11.08</v>
      </c>
      <c r="N63">
        <f t="shared" si="0"/>
        <v>35.15</v>
      </c>
      <c r="O63" s="154">
        <f t="shared" si="1"/>
        <v>0.14999999999999858</v>
      </c>
      <c r="P63">
        <v>13.909103840682787</v>
      </c>
      <c r="Q63">
        <v>8.3454623044096738</v>
      </c>
      <c r="R63">
        <v>0</v>
      </c>
      <c r="S63">
        <v>1.9181507823613084</v>
      </c>
      <c r="T63">
        <v>11.127283072546231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34.44</v>
      </c>
      <c r="E64">
        <f>GT!N64</f>
        <v>0</v>
      </c>
      <c r="F64">
        <f t="shared" si="4"/>
        <v>84</v>
      </c>
      <c r="G64">
        <f t="shared" si="5"/>
        <v>34.44</v>
      </c>
      <c r="H64" s="154"/>
      <c r="I64">
        <f>BRPL_EOD!AC64+BRPL_EOD!AD64</f>
        <v>13.85</v>
      </c>
      <c r="J64">
        <f>BYPL_EOD!AC64+BYPL_EOD!AD64</f>
        <v>8.31</v>
      </c>
      <c r="K64">
        <f>MES_EOD!AC64+MES_EOD!AD64</f>
        <v>0</v>
      </c>
      <c r="L64">
        <f>NDMC_EOD!AC64+NDMC_EOD!AD64</f>
        <v>1.91</v>
      </c>
      <c r="M64">
        <f>TPDDL_EOD!AC64+TPDDL_EOD!AD64</f>
        <v>11.08</v>
      </c>
      <c r="N64">
        <f t="shared" si="0"/>
        <v>35.15</v>
      </c>
      <c r="O64" s="154">
        <f t="shared" si="1"/>
        <v>-0.71000000000000085</v>
      </c>
      <c r="P64">
        <v>13.570241820768135</v>
      </c>
      <c r="Q64">
        <v>8.1421450924608827</v>
      </c>
      <c r="R64">
        <v>0</v>
      </c>
      <c r="S64">
        <v>1.8714196301564721</v>
      </c>
      <c r="T64">
        <v>10.856193456614509</v>
      </c>
      <c r="U64" s="156">
        <f t="shared" si="2"/>
        <v>34.44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34.44</v>
      </c>
      <c r="E65">
        <f>GT!N65</f>
        <v>0</v>
      </c>
      <c r="F65">
        <f t="shared" si="4"/>
        <v>84</v>
      </c>
      <c r="G65">
        <f t="shared" si="5"/>
        <v>34.44</v>
      </c>
      <c r="H65" s="154"/>
      <c r="I65">
        <f>BRPL_EOD!AC65+BRPL_EOD!AD65</f>
        <v>13.85</v>
      </c>
      <c r="J65">
        <f>BYPL_EOD!AC65+BYPL_EOD!AD65</f>
        <v>8.31</v>
      </c>
      <c r="K65">
        <f>MES_EOD!AC65+MES_EOD!AD65</f>
        <v>0</v>
      </c>
      <c r="L65">
        <f>NDMC_EOD!AC65+NDMC_EOD!AD65</f>
        <v>1.91</v>
      </c>
      <c r="M65">
        <f>TPDDL_EOD!AC65+TPDDL_EOD!AD65</f>
        <v>11.08</v>
      </c>
      <c r="N65">
        <f t="shared" si="0"/>
        <v>35.15</v>
      </c>
      <c r="O65" s="154">
        <f t="shared" si="1"/>
        <v>-0.71000000000000085</v>
      </c>
      <c r="P65">
        <v>13.570241820768135</v>
      </c>
      <c r="Q65">
        <v>8.1421450924608827</v>
      </c>
      <c r="R65">
        <v>0</v>
      </c>
      <c r="S65">
        <v>1.8714196301564721</v>
      </c>
      <c r="T65">
        <v>10.856193456614509</v>
      </c>
      <c r="U65" s="156">
        <f t="shared" si="2"/>
        <v>34.44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13.85</v>
      </c>
      <c r="J66">
        <f>BYPL_EOD!AC66+BYPL_EOD!AD66</f>
        <v>8.31</v>
      </c>
      <c r="K66">
        <f>MES_EOD!AC66+MES_EOD!AD66</f>
        <v>0</v>
      </c>
      <c r="L66">
        <f>NDMC_EOD!AC66+NDMC_EOD!AD66</f>
        <v>1.91</v>
      </c>
      <c r="M66">
        <f>TPDDL_EOD!AC66+TPDDL_EOD!AD66</f>
        <v>11.08</v>
      </c>
      <c r="N66">
        <f t="shared" si="0"/>
        <v>35.15</v>
      </c>
      <c r="O66" s="154">
        <f t="shared" si="1"/>
        <v>0.14999999999999858</v>
      </c>
      <c r="P66">
        <v>13.909103840682787</v>
      </c>
      <c r="Q66">
        <v>8.3454623044096738</v>
      </c>
      <c r="R66">
        <v>0</v>
      </c>
      <c r="S66">
        <v>1.9181507823613084</v>
      </c>
      <c r="T66">
        <v>11.127283072546231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13.85</v>
      </c>
      <c r="J67">
        <f>BYPL_EOD!AC67+BYPL_EOD!AD67</f>
        <v>8.31</v>
      </c>
      <c r="K67">
        <f>MES_EOD!AC67+MES_EOD!AD67</f>
        <v>0</v>
      </c>
      <c r="L67">
        <f>NDMC_EOD!AC67+NDMC_EOD!AD67</f>
        <v>1.91</v>
      </c>
      <c r="M67">
        <f>TPDDL_EOD!AC67+TPDDL_EOD!AD67</f>
        <v>11.08</v>
      </c>
      <c r="N67">
        <f t="shared" ref="N67:N98" si="6">SUM(I67:M67)</f>
        <v>35.15</v>
      </c>
      <c r="O67" s="154">
        <f t="shared" ref="O67:O98" si="7">G67-N67</f>
        <v>0.14999999999999858</v>
      </c>
      <c r="P67">
        <v>13.909103840682787</v>
      </c>
      <c r="Q67">
        <v>8.3454623044096738</v>
      </c>
      <c r="R67">
        <v>0</v>
      </c>
      <c r="S67">
        <v>1.9181507823613084</v>
      </c>
      <c r="T67">
        <v>11.127283072546231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13.85</v>
      </c>
      <c r="J68">
        <f>BYPL_EOD!AC68+BYPL_EOD!AD68</f>
        <v>8.31</v>
      </c>
      <c r="K68">
        <f>MES_EOD!AC68+MES_EOD!AD68</f>
        <v>0</v>
      </c>
      <c r="L68">
        <f>NDMC_EOD!AC68+NDMC_EOD!AD68</f>
        <v>1.91</v>
      </c>
      <c r="M68">
        <f>TPDDL_EOD!AC68+TPDDL_EOD!AD68</f>
        <v>11.08</v>
      </c>
      <c r="N68">
        <f t="shared" si="6"/>
        <v>35.15</v>
      </c>
      <c r="O68" s="154">
        <f t="shared" si="7"/>
        <v>0.14999999999999858</v>
      </c>
      <c r="P68">
        <v>13.909103840682787</v>
      </c>
      <c r="Q68">
        <v>8.3454623044096738</v>
      </c>
      <c r="R68">
        <v>0</v>
      </c>
      <c r="S68">
        <v>1.9181507823613084</v>
      </c>
      <c r="T68">
        <v>11.127283072546231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13.85</v>
      </c>
      <c r="J69">
        <f>BYPL_EOD!AC69+BYPL_EOD!AD69</f>
        <v>8.31</v>
      </c>
      <c r="K69">
        <f>MES_EOD!AC69+MES_EOD!AD69</f>
        <v>0</v>
      </c>
      <c r="L69">
        <f>NDMC_EOD!AC69+NDMC_EOD!AD69</f>
        <v>1.91</v>
      </c>
      <c r="M69">
        <f>TPDDL_EOD!AC69+TPDDL_EOD!AD69</f>
        <v>11.08</v>
      </c>
      <c r="N69">
        <f t="shared" si="6"/>
        <v>35.15</v>
      </c>
      <c r="O69" s="154">
        <f t="shared" si="7"/>
        <v>0.14999999999999858</v>
      </c>
      <c r="P69">
        <v>13.909103840682787</v>
      </c>
      <c r="Q69">
        <v>8.3454623044096738</v>
      </c>
      <c r="R69">
        <v>0</v>
      </c>
      <c r="S69">
        <v>1.9181507823613084</v>
      </c>
      <c r="T69">
        <v>11.127283072546231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13.85</v>
      </c>
      <c r="J70">
        <f>BYPL_EOD!AC70+BYPL_EOD!AD70</f>
        <v>8.31</v>
      </c>
      <c r="K70">
        <f>MES_EOD!AC70+MES_EOD!AD70</f>
        <v>0</v>
      </c>
      <c r="L70">
        <f>NDMC_EOD!AC70+NDMC_EOD!AD70</f>
        <v>1.91</v>
      </c>
      <c r="M70">
        <f>TPDDL_EOD!AC70+TPDDL_EOD!AD70</f>
        <v>11.08</v>
      </c>
      <c r="N70">
        <f t="shared" si="6"/>
        <v>35.15</v>
      </c>
      <c r="O70" s="154">
        <f t="shared" si="7"/>
        <v>0.14999999999999858</v>
      </c>
      <c r="P70">
        <v>13.909103840682787</v>
      </c>
      <c r="Q70">
        <v>8.3454623044096738</v>
      </c>
      <c r="R70">
        <v>0</v>
      </c>
      <c r="S70">
        <v>1.9181507823613084</v>
      </c>
      <c r="T70">
        <v>11.127283072546231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13.85</v>
      </c>
      <c r="J71">
        <f>BYPL_EOD!AC71+BYPL_EOD!AD71</f>
        <v>8.31</v>
      </c>
      <c r="K71">
        <f>MES_EOD!AC71+MES_EOD!AD71</f>
        <v>0</v>
      </c>
      <c r="L71">
        <f>NDMC_EOD!AC71+NDMC_EOD!AD71</f>
        <v>1.91</v>
      </c>
      <c r="M71">
        <f>TPDDL_EOD!AC71+TPDDL_EOD!AD71</f>
        <v>11.08</v>
      </c>
      <c r="N71">
        <f t="shared" si="6"/>
        <v>35.15</v>
      </c>
      <c r="O71" s="154">
        <f t="shared" si="7"/>
        <v>0.14999999999999858</v>
      </c>
      <c r="P71">
        <v>13.909103840682787</v>
      </c>
      <c r="Q71">
        <v>8.3454623044096738</v>
      </c>
      <c r="R71">
        <v>0</v>
      </c>
      <c r="S71">
        <v>1.9181507823613084</v>
      </c>
      <c r="T71">
        <v>11.127283072546231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13.85</v>
      </c>
      <c r="J72">
        <f>BYPL_EOD!AC72+BYPL_EOD!AD72</f>
        <v>8.31</v>
      </c>
      <c r="K72">
        <f>MES_EOD!AC72+MES_EOD!AD72</f>
        <v>0</v>
      </c>
      <c r="L72">
        <f>NDMC_EOD!AC72+NDMC_EOD!AD72</f>
        <v>1.91</v>
      </c>
      <c r="M72">
        <f>TPDDL_EOD!AC72+TPDDL_EOD!AD72</f>
        <v>11.08</v>
      </c>
      <c r="N72">
        <f t="shared" si="6"/>
        <v>35.15</v>
      </c>
      <c r="O72" s="154">
        <f t="shared" si="7"/>
        <v>0.14999999999999858</v>
      </c>
      <c r="P72">
        <v>13.909103840682787</v>
      </c>
      <c r="Q72">
        <v>8.3454623044096738</v>
      </c>
      <c r="R72">
        <v>0</v>
      </c>
      <c r="S72">
        <v>1.9181507823613084</v>
      </c>
      <c r="T72">
        <v>11.127283072546231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13.85</v>
      </c>
      <c r="J73">
        <f>BYPL_EOD!AC73+BYPL_EOD!AD73</f>
        <v>8.31</v>
      </c>
      <c r="K73">
        <f>MES_EOD!AC73+MES_EOD!AD73</f>
        <v>0</v>
      </c>
      <c r="L73">
        <f>NDMC_EOD!AC73+NDMC_EOD!AD73</f>
        <v>1.91</v>
      </c>
      <c r="M73">
        <f>TPDDL_EOD!AC73+TPDDL_EOD!AD73</f>
        <v>11.08</v>
      </c>
      <c r="N73">
        <f t="shared" si="6"/>
        <v>35.15</v>
      </c>
      <c r="O73" s="154">
        <f t="shared" si="7"/>
        <v>0.14999999999999858</v>
      </c>
      <c r="P73">
        <v>13.909103840682787</v>
      </c>
      <c r="Q73">
        <v>8.3454623044096738</v>
      </c>
      <c r="R73">
        <v>0</v>
      </c>
      <c r="S73">
        <v>1.9181507823613084</v>
      </c>
      <c r="T73">
        <v>11.127283072546231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13.85</v>
      </c>
      <c r="J74">
        <f>BYPL_EOD!AC74+BYPL_EOD!AD74</f>
        <v>8.31</v>
      </c>
      <c r="K74">
        <f>MES_EOD!AC74+MES_EOD!AD74</f>
        <v>0</v>
      </c>
      <c r="L74">
        <f>NDMC_EOD!AC74+NDMC_EOD!AD74</f>
        <v>1.91</v>
      </c>
      <c r="M74">
        <f>TPDDL_EOD!AC74+TPDDL_EOD!AD74</f>
        <v>11.08</v>
      </c>
      <c r="N74">
        <f t="shared" si="6"/>
        <v>35.15</v>
      </c>
      <c r="O74" s="154">
        <f t="shared" si="7"/>
        <v>0.14999999999999858</v>
      </c>
      <c r="P74">
        <v>13.909103840682787</v>
      </c>
      <c r="Q74">
        <v>8.3454623044096738</v>
      </c>
      <c r="R74">
        <v>0</v>
      </c>
      <c r="S74">
        <v>1.9181507823613084</v>
      </c>
      <c r="T74">
        <v>11.127283072546231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13.85</v>
      </c>
      <c r="J75">
        <f>BYPL_EOD!AC75+BYPL_EOD!AD75</f>
        <v>8.31</v>
      </c>
      <c r="K75">
        <f>MES_EOD!AC75+MES_EOD!AD75</f>
        <v>0</v>
      </c>
      <c r="L75">
        <f>NDMC_EOD!AC75+NDMC_EOD!AD75</f>
        <v>1.91</v>
      </c>
      <c r="M75">
        <f>TPDDL_EOD!AC75+TPDDL_EOD!AD75</f>
        <v>11.08</v>
      </c>
      <c r="N75">
        <f t="shared" si="6"/>
        <v>35.15</v>
      </c>
      <c r="O75" s="154">
        <f t="shared" si="7"/>
        <v>0.45000000000000284</v>
      </c>
      <c r="P75">
        <v>14.027311522048365</v>
      </c>
      <c r="Q75">
        <v>8.4163869132290205</v>
      </c>
      <c r="R75">
        <v>0</v>
      </c>
      <c r="S75">
        <v>1.9344523470839261</v>
      </c>
      <c r="T75">
        <v>11.221849217638692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14.23</v>
      </c>
      <c r="J76">
        <f>BYPL_EOD!AC76+BYPL_EOD!AD76</f>
        <v>8.5399999999999991</v>
      </c>
      <c r="K76">
        <f>MES_EOD!AC76+MES_EOD!AD76</f>
        <v>0</v>
      </c>
      <c r="L76">
        <f>NDMC_EOD!AC76+NDMC_EOD!AD76</f>
        <v>1.96</v>
      </c>
      <c r="M76">
        <f>TPDDL_EOD!AC76+TPDDL_EOD!AD76</f>
        <v>11.38</v>
      </c>
      <c r="N76">
        <f t="shared" si="6"/>
        <v>36.11</v>
      </c>
      <c r="O76" s="154">
        <f t="shared" si="7"/>
        <v>0.49000000000000199</v>
      </c>
      <c r="P76">
        <v>14.423096095264471</v>
      </c>
      <c r="Q76">
        <v>8.6558847964552754</v>
      </c>
      <c r="R76">
        <v>0</v>
      </c>
      <c r="S76">
        <v>1.9865965106618666</v>
      </c>
      <c r="T76">
        <v>11.53442259761839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14.23</v>
      </c>
      <c r="J77">
        <f>BYPL_EOD!AC77+BYPL_EOD!AD77</f>
        <v>8.5399999999999991</v>
      </c>
      <c r="K77">
        <f>MES_EOD!AC77+MES_EOD!AD77</f>
        <v>0</v>
      </c>
      <c r="L77">
        <f>NDMC_EOD!AC77+NDMC_EOD!AD77</f>
        <v>1.96</v>
      </c>
      <c r="M77">
        <f>TPDDL_EOD!AC77+TPDDL_EOD!AD77</f>
        <v>11.38</v>
      </c>
      <c r="N77">
        <f t="shared" si="6"/>
        <v>36.11</v>
      </c>
      <c r="O77" s="154">
        <f t="shared" si="7"/>
        <v>0.49000000000000199</v>
      </c>
      <c r="P77">
        <v>14.423096095264471</v>
      </c>
      <c r="Q77">
        <v>8.6558847964552754</v>
      </c>
      <c r="R77">
        <v>0</v>
      </c>
      <c r="S77">
        <v>1.9865965106618666</v>
      </c>
      <c r="T77">
        <v>11.53442259761839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14.23</v>
      </c>
      <c r="J78">
        <f>BYPL_EOD!AC78+BYPL_EOD!AD78</f>
        <v>8.5399999999999991</v>
      </c>
      <c r="K78">
        <f>MES_EOD!AC78+MES_EOD!AD78</f>
        <v>0</v>
      </c>
      <c r="L78">
        <f>NDMC_EOD!AC78+NDMC_EOD!AD78</f>
        <v>1.96</v>
      </c>
      <c r="M78">
        <f>TPDDL_EOD!AC78+TPDDL_EOD!AD78</f>
        <v>11.38</v>
      </c>
      <c r="N78">
        <f t="shared" si="6"/>
        <v>36.11</v>
      </c>
      <c r="O78" s="154">
        <f t="shared" si="7"/>
        <v>0.49000000000000199</v>
      </c>
      <c r="P78">
        <v>14.423096095264471</v>
      </c>
      <c r="Q78">
        <v>8.6558847964552754</v>
      </c>
      <c r="R78">
        <v>0</v>
      </c>
      <c r="S78">
        <v>1.9865965106618666</v>
      </c>
      <c r="T78">
        <v>11.53442259761839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14.61</v>
      </c>
      <c r="J79">
        <f>BYPL_EOD!AC79+BYPL_EOD!AD79</f>
        <v>8.77</v>
      </c>
      <c r="K79">
        <f>MES_EOD!AC79+MES_EOD!AD79</f>
        <v>0</v>
      </c>
      <c r="L79">
        <f>NDMC_EOD!AC79+NDMC_EOD!AD79</f>
        <v>2.02</v>
      </c>
      <c r="M79">
        <f>TPDDL_EOD!AC79+TPDDL_EOD!AD79</f>
        <v>11.69</v>
      </c>
      <c r="N79">
        <f t="shared" si="6"/>
        <v>37.089999999999996</v>
      </c>
      <c r="O79" s="154">
        <f t="shared" si="7"/>
        <v>0.51000000000000512</v>
      </c>
      <c r="P79">
        <v>14.810892423833918</v>
      </c>
      <c r="Q79">
        <v>8.8905904556484234</v>
      </c>
      <c r="R79">
        <v>0</v>
      </c>
      <c r="S79">
        <v>2.04777568077649</v>
      </c>
      <c r="T79">
        <v>11.850741439741171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14.61</v>
      </c>
      <c r="J80">
        <f>BYPL_EOD!AC80+BYPL_EOD!AD80</f>
        <v>8.77</v>
      </c>
      <c r="K80">
        <f>MES_EOD!AC80+MES_EOD!AD80</f>
        <v>0</v>
      </c>
      <c r="L80">
        <f>NDMC_EOD!AC80+NDMC_EOD!AD80</f>
        <v>2.02</v>
      </c>
      <c r="M80">
        <f>TPDDL_EOD!AC80+TPDDL_EOD!AD80</f>
        <v>11.69</v>
      </c>
      <c r="N80">
        <f t="shared" si="6"/>
        <v>37.089999999999996</v>
      </c>
      <c r="O80" s="154">
        <f t="shared" si="7"/>
        <v>0.51000000000000512</v>
      </c>
      <c r="P80">
        <v>14.810892423833918</v>
      </c>
      <c r="Q80">
        <v>8.8905904556484234</v>
      </c>
      <c r="R80">
        <v>0</v>
      </c>
      <c r="S80">
        <v>2.04777568077649</v>
      </c>
      <c r="T80">
        <v>11.850741439741171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14.61</v>
      </c>
      <c r="J81">
        <f>BYPL_EOD!AC81+BYPL_EOD!AD81</f>
        <v>8.77</v>
      </c>
      <c r="K81">
        <f>MES_EOD!AC81+MES_EOD!AD81</f>
        <v>0</v>
      </c>
      <c r="L81">
        <f>NDMC_EOD!AC81+NDMC_EOD!AD81</f>
        <v>2.02</v>
      </c>
      <c r="M81">
        <f>TPDDL_EOD!AC81+TPDDL_EOD!AD81</f>
        <v>11.69</v>
      </c>
      <c r="N81">
        <f t="shared" si="6"/>
        <v>37.089999999999996</v>
      </c>
      <c r="O81" s="154">
        <f t="shared" si="7"/>
        <v>0.51000000000000512</v>
      </c>
      <c r="P81">
        <v>14.810892423833918</v>
      </c>
      <c r="Q81">
        <v>8.8905904556484234</v>
      </c>
      <c r="R81">
        <v>0</v>
      </c>
      <c r="S81">
        <v>2.04777568077649</v>
      </c>
      <c r="T81">
        <v>11.850741439741171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14.61</v>
      </c>
      <c r="J82">
        <f>BYPL_EOD!AC82+BYPL_EOD!AD82</f>
        <v>8.77</v>
      </c>
      <c r="K82">
        <f>MES_EOD!AC82+MES_EOD!AD82</f>
        <v>0</v>
      </c>
      <c r="L82">
        <f>NDMC_EOD!AC82+NDMC_EOD!AD82</f>
        <v>2.02</v>
      </c>
      <c r="M82">
        <f>TPDDL_EOD!AC82+TPDDL_EOD!AD82</f>
        <v>11.69</v>
      </c>
      <c r="N82">
        <f t="shared" si="6"/>
        <v>37.089999999999996</v>
      </c>
      <c r="O82" s="154">
        <f t="shared" si="7"/>
        <v>0.51000000000000512</v>
      </c>
      <c r="P82">
        <v>14.810892423833918</v>
      </c>
      <c r="Q82">
        <v>8.8905904556484234</v>
      </c>
      <c r="R82">
        <v>0</v>
      </c>
      <c r="S82">
        <v>2.04777568077649</v>
      </c>
      <c r="T82">
        <v>11.850741439741171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14.61</v>
      </c>
      <c r="J83">
        <f>BYPL_EOD!AC83+BYPL_EOD!AD83</f>
        <v>8.77</v>
      </c>
      <c r="K83">
        <f>MES_EOD!AC83+MES_EOD!AD83</f>
        <v>0</v>
      </c>
      <c r="L83">
        <f>NDMC_EOD!AC83+NDMC_EOD!AD83</f>
        <v>2.02</v>
      </c>
      <c r="M83">
        <f>TPDDL_EOD!AC83+TPDDL_EOD!AD83</f>
        <v>11.69</v>
      </c>
      <c r="N83">
        <f t="shared" si="6"/>
        <v>37.089999999999996</v>
      </c>
      <c r="O83" s="154">
        <f t="shared" si="7"/>
        <v>0.51000000000000512</v>
      </c>
      <c r="P83">
        <v>14.810892423833918</v>
      </c>
      <c r="Q83">
        <v>8.8905904556484234</v>
      </c>
      <c r="R83">
        <v>0</v>
      </c>
      <c r="S83">
        <v>2.04777568077649</v>
      </c>
      <c r="T83">
        <v>11.850741439741171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14.61</v>
      </c>
      <c r="J84">
        <f>BYPL_EOD!AC84+BYPL_EOD!AD84</f>
        <v>8.77</v>
      </c>
      <c r="K84">
        <f>MES_EOD!AC84+MES_EOD!AD84</f>
        <v>0</v>
      </c>
      <c r="L84">
        <f>NDMC_EOD!AC84+NDMC_EOD!AD84</f>
        <v>2.02</v>
      </c>
      <c r="M84">
        <f>TPDDL_EOD!AC84+TPDDL_EOD!AD84</f>
        <v>11.69</v>
      </c>
      <c r="N84">
        <f t="shared" si="6"/>
        <v>37.089999999999996</v>
      </c>
      <c r="O84" s="154">
        <f t="shared" si="7"/>
        <v>0.51000000000000512</v>
      </c>
      <c r="P84">
        <v>14.810892423833918</v>
      </c>
      <c r="Q84">
        <v>8.8905904556484234</v>
      </c>
      <c r="R84">
        <v>0</v>
      </c>
      <c r="S84">
        <v>2.04777568077649</v>
      </c>
      <c r="T84">
        <v>11.850741439741171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14.61</v>
      </c>
      <c r="J85">
        <f>BYPL_EOD!AC85+BYPL_EOD!AD85</f>
        <v>8.77</v>
      </c>
      <c r="K85">
        <f>MES_EOD!AC85+MES_EOD!AD85</f>
        <v>0</v>
      </c>
      <c r="L85">
        <f>NDMC_EOD!AC85+NDMC_EOD!AD85</f>
        <v>2.02</v>
      </c>
      <c r="M85">
        <f>TPDDL_EOD!AC85+TPDDL_EOD!AD85</f>
        <v>11.69</v>
      </c>
      <c r="N85">
        <f t="shared" si="6"/>
        <v>37.089999999999996</v>
      </c>
      <c r="O85" s="154">
        <f t="shared" si="7"/>
        <v>0.51000000000000512</v>
      </c>
      <c r="P85">
        <v>14.810892423833918</v>
      </c>
      <c r="Q85">
        <v>8.8905904556484234</v>
      </c>
      <c r="R85">
        <v>0</v>
      </c>
      <c r="S85">
        <v>2.04777568077649</v>
      </c>
      <c r="T85">
        <v>11.850741439741171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14.61</v>
      </c>
      <c r="J86">
        <f>BYPL_EOD!AC86+BYPL_EOD!AD86</f>
        <v>8.77</v>
      </c>
      <c r="K86">
        <f>MES_EOD!AC86+MES_EOD!AD86</f>
        <v>0</v>
      </c>
      <c r="L86">
        <f>NDMC_EOD!AC86+NDMC_EOD!AD86</f>
        <v>2.02</v>
      </c>
      <c r="M86">
        <f>TPDDL_EOD!AC86+TPDDL_EOD!AD86</f>
        <v>11.69</v>
      </c>
      <c r="N86">
        <f t="shared" si="6"/>
        <v>37.089999999999996</v>
      </c>
      <c r="O86" s="154">
        <f t="shared" si="7"/>
        <v>0.51000000000000512</v>
      </c>
      <c r="P86">
        <v>14.810892423833918</v>
      </c>
      <c r="Q86">
        <v>8.8905904556484234</v>
      </c>
      <c r="R86">
        <v>0</v>
      </c>
      <c r="S86">
        <v>2.04777568077649</v>
      </c>
      <c r="T86">
        <v>11.850741439741171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14.61</v>
      </c>
      <c r="J87">
        <f>BYPL_EOD!AC87+BYPL_EOD!AD87</f>
        <v>8.77</v>
      </c>
      <c r="K87">
        <f>MES_EOD!AC87+MES_EOD!AD87</f>
        <v>0</v>
      </c>
      <c r="L87">
        <f>NDMC_EOD!AC87+NDMC_EOD!AD87</f>
        <v>2.02</v>
      </c>
      <c r="M87">
        <f>TPDDL_EOD!AC87+TPDDL_EOD!AD87</f>
        <v>11.69</v>
      </c>
      <c r="N87">
        <f t="shared" si="6"/>
        <v>37.089999999999996</v>
      </c>
      <c r="O87" s="154">
        <f t="shared" si="7"/>
        <v>0.51000000000000512</v>
      </c>
      <c r="P87">
        <v>14.810892423833918</v>
      </c>
      <c r="Q87">
        <v>8.8905904556484234</v>
      </c>
      <c r="R87">
        <v>0</v>
      </c>
      <c r="S87">
        <v>2.04777568077649</v>
      </c>
      <c r="T87">
        <v>11.850741439741171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14.61</v>
      </c>
      <c r="J88">
        <f>BYPL_EOD!AC88+BYPL_EOD!AD88</f>
        <v>8.77</v>
      </c>
      <c r="K88">
        <f>MES_EOD!AC88+MES_EOD!AD88</f>
        <v>0</v>
      </c>
      <c r="L88">
        <f>NDMC_EOD!AC88+NDMC_EOD!AD88</f>
        <v>2.02</v>
      </c>
      <c r="M88">
        <f>TPDDL_EOD!AC88+TPDDL_EOD!AD88</f>
        <v>11.69</v>
      </c>
      <c r="N88">
        <f t="shared" si="6"/>
        <v>37.089999999999996</v>
      </c>
      <c r="O88" s="154">
        <f t="shared" si="7"/>
        <v>0.51000000000000512</v>
      </c>
      <c r="P88">
        <v>14.810892423833918</v>
      </c>
      <c r="Q88">
        <v>8.8905904556484234</v>
      </c>
      <c r="R88">
        <v>0</v>
      </c>
      <c r="S88">
        <v>2.04777568077649</v>
      </c>
      <c r="T88">
        <v>11.850741439741171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14.61</v>
      </c>
      <c r="J89">
        <f>BYPL_EOD!AC89+BYPL_EOD!AD89</f>
        <v>8.77</v>
      </c>
      <c r="K89">
        <f>MES_EOD!AC89+MES_EOD!AD89</f>
        <v>0</v>
      </c>
      <c r="L89">
        <f>NDMC_EOD!AC89+NDMC_EOD!AD89</f>
        <v>2.02</v>
      </c>
      <c r="M89">
        <f>TPDDL_EOD!AC89+TPDDL_EOD!AD89</f>
        <v>11.69</v>
      </c>
      <c r="N89">
        <f t="shared" si="6"/>
        <v>37.089999999999996</v>
      </c>
      <c r="O89" s="154">
        <f t="shared" si="7"/>
        <v>0.51000000000000512</v>
      </c>
      <c r="P89">
        <v>14.810892423833918</v>
      </c>
      <c r="Q89">
        <v>8.8905904556484234</v>
      </c>
      <c r="R89">
        <v>0</v>
      </c>
      <c r="S89">
        <v>2.04777568077649</v>
      </c>
      <c r="T89">
        <v>11.850741439741171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</v>
      </c>
      <c r="J90">
        <f>BYPL_EOD!AC90+BYPL_EOD!AD90</f>
        <v>9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15.20882584712372</v>
      </c>
      <c r="Q90">
        <v>9.1252955082742311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</v>
      </c>
      <c r="J91">
        <f>BYPL_EOD!AC91+BYPL_EOD!AD91</f>
        <v>9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15.20882584712372</v>
      </c>
      <c r="Q91">
        <v>9.1252955082742311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</v>
      </c>
      <c r="J92">
        <f>BYPL_EOD!AC92+BYPL_EOD!AD92</f>
        <v>9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15.20882584712372</v>
      </c>
      <c r="Q92">
        <v>9.1252955082742311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</v>
      </c>
      <c r="J93">
        <f>BYPL_EOD!AC93+BYPL_EOD!AD93</f>
        <v>9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15.20882584712372</v>
      </c>
      <c r="Q93">
        <v>9.1252955082742311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</v>
      </c>
      <c r="J94">
        <f>BYPL_EOD!AC94+BYPL_EOD!AD94</f>
        <v>9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15.20882584712372</v>
      </c>
      <c r="Q94">
        <v>9.1252955082742311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</v>
      </c>
      <c r="J95">
        <f>BYPL_EOD!AC95+BYPL_EOD!AD95</f>
        <v>9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15.20882584712372</v>
      </c>
      <c r="Q95">
        <v>9.1252955082742311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</v>
      </c>
      <c r="J96">
        <f>BYPL_EOD!AC96+BYPL_EOD!AD96</f>
        <v>9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15.20882584712372</v>
      </c>
      <c r="Q96">
        <v>9.1252955082742311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</v>
      </c>
      <c r="J97">
        <f>BYPL_EOD!AC97+BYPL_EOD!AD97</f>
        <v>9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15.20882584712372</v>
      </c>
      <c r="Q97">
        <v>9.1252955082742311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</v>
      </c>
      <c r="J98">
        <f>BYPL_EOD!AC98+BYPL_EOD!AD98</f>
        <v>9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15.20882584712372</v>
      </c>
      <c r="Q98">
        <v>9.1252955082742311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0.88838499999999976</v>
      </c>
      <c r="E99" s="156">
        <f t="shared" si="12"/>
        <v>0</v>
      </c>
      <c r="F99" s="156">
        <f t="shared" si="12"/>
        <v>2.016</v>
      </c>
      <c r="G99" s="156">
        <f t="shared" si="12"/>
        <v>0.88838499999999976</v>
      </c>
      <c r="H99" s="156"/>
      <c r="I99" s="156">
        <f t="shared" si="12"/>
        <v>0.34448249999999991</v>
      </c>
      <c r="J99" s="156">
        <f t="shared" si="12"/>
        <v>0.21301999999999974</v>
      </c>
      <c r="K99" s="156">
        <f t="shared" si="12"/>
        <v>0</v>
      </c>
      <c r="L99" s="156">
        <f t="shared" si="12"/>
        <v>4.7494999999999982E-2</v>
      </c>
      <c r="M99" s="156">
        <f t="shared" si="12"/>
        <v>0.27559750000000027</v>
      </c>
      <c r="N99" s="156">
        <f t="shared" si="12"/>
        <v>0.88059500000000079</v>
      </c>
      <c r="O99" s="156">
        <f t="shared" si="12"/>
        <v>7.7900000000000538E-3</v>
      </c>
      <c r="P99" s="156">
        <f t="shared" si="12"/>
        <v>0.34756016230971537</v>
      </c>
      <c r="Q99" s="156">
        <f t="shared" si="12"/>
        <v>0.2148448997373317</v>
      </c>
      <c r="R99" s="156">
        <f t="shared" si="12"/>
        <v>0</v>
      </c>
      <c r="S99" s="156">
        <f t="shared" si="12"/>
        <v>4.7920108979823246E-2</v>
      </c>
      <c r="T99" s="156">
        <f t="shared" si="12"/>
        <v>0.27805982897312942</v>
      </c>
      <c r="U99" s="156">
        <f t="shared" si="12"/>
        <v>0.88838499999999976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84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44968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  <c r="H3" s="8">
        <v>430.02</v>
      </c>
      <c r="I3" s="8">
        <v>406.06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  <c r="H4" s="8">
        <v>400.09</v>
      </c>
      <c r="I4" s="8">
        <v>399.93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  <c r="H5" s="8">
        <v>407.1</v>
      </c>
      <c r="I5" s="8">
        <v>399.94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  <c r="H6" s="8">
        <v>381.06</v>
      </c>
      <c r="I6" s="8">
        <v>381.06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  <c r="H7" s="8">
        <v>400</v>
      </c>
      <c r="I7" s="8">
        <v>371.96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  <c r="H8" s="8">
        <v>365.04</v>
      </c>
      <c r="I8" s="8">
        <v>365.04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  <c r="H9" s="8">
        <v>430.04</v>
      </c>
      <c r="I9" s="8">
        <v>361.83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  <c r="H10" s="8">
        <v>380.09</v>
      </c>
      <c r="I10" s="8">
        <v>359.57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  <c r="H11" s="8">
        <v>359.54</v>
      </c>
      <c r="I11" s="8">
        <v>359.54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  <c r="H12" s="8">
        <v>356.32</v>
      </c>
      <c r="I12" s="8">
        <v>356.32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  <c r="H13" s="8">
        <v>356.28</v>
      </c>
      <c r="I13" s="8">
        <v>356.28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  <c r="H14" s="8">
        <v>356.27</v>
      </c>
      <c r="I14" s="8">
        <v>356.27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  <c r="H15" s="8">
        <v>356.23</v>
      </c>
      <c r="I15" s="8">
        <v>356.23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  <c r="H16" s="8">
        <v>356.22</v>
      </c>
      <c r="I16" s="8">
        <v>356.22</v>
      </c>
    </row>
    <row r="17" spans="1:9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  <c r="H17" s="8">
        <v>349.01</v>
      </c>
      <c r="I17" s="8">
        <v>349.01</v>
      </c>
    </row>
    <row r="18" spans="1:9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  <c r="H18" s="8">
        <v>349.41</v>
      </c>
      <c r="I18" s="8">
        <v>349.41</v>
      </c>
    </row>
    <row r="19" spans="1:9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  <c r="H19" s="8">
        <v>345.07</v>
      </c>
      <c r="I19" s="8">
        <v>345.07</v>
      </c>
    </row>
    <row r="20" spans="1:9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  <c r="H20" s="8">
        <v>356.3</v>
      </c>
      <c r="I20" s="8">
        <v>356.3</v>
      </c>
    </row>
    <row r="21" spans="1:9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  <c r="H21" s="8">
        <v>357.52</v>
      </c>
      <c r="I21" s="8">
        <v>357.52</v>
      </c>
    </row>
    <row r="22" spans="1:9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  <c r="H22" s="8">
        <v>359.55</v>
      </c>
      <c r="I22" s="8">
        <v>359.55</v>
      </c>
    </row>
    <row r="23" spans="1:9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  <c r="H23" s="8">
        <v>384.34</v>
      </c>
      <c r="I23" s="8">
        <v>384.34</v>
      </c>
    </row>
    <row r="24" spans="1:9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  <c r="H24" s="8">
        <v>419.09</v>
      </c>
      <c r="I24" s="8">
        <v>419.09</v>
      </c>
    </row>
    <row r="25" spans="1:9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  <c r="H25" s="8">
        <v>427.97</v>
      </c>
      <c r="I25" s="8">
        <v>427.97</v>
      </c>
    </row>
    <row r="26" spans="1:9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  <c r="H26" s="8">
        <v>477.02</v>
      </c>
      <c r="I26" s="8">
        <v>477.02</v>
      </c>
    </row>
    <row r="27" spans="1:9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  <c r="H27" s="8">
        <v>651.62</v>
      </c>
      <c r="I27" s="8">
        <v>651.62</v>
      </c>
    </row>
    <row r="28" spans="1:9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  <c r="H28" s="8">
        <v>819.86</v>
      </c>
      <c r="I28" s="8">
        <v>819.86</v>
      </c>
    </row>
    <row r="29" spans="1:9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  <c r="H29" s="8">
        <v>935.86</v>
      </c>
      <c r="I29" s="8">
        <v>935.86</v>
      </c>
    </row>
    <row r="30" spans="1:9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  <c r="H30" s="8">
        <v>999.3</v>
      </c>
      <c r="I30" s="8">
        <v>999.3</v>
      </c>
    </row>
    <row r="31" spans="1:9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  <c r="H31" s="8">
        <v>1200</v>
      </c>
      <c r="I31" s="8">
        <v>1099.2</v>
      </c>
    </row>
    <row r="32" spans="1:9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  <c r="H32" s="8">
        <v>1200</v>
      </c>
      <c r="I32" s="8">
        <v>1199</v>
      </c>
    </row>
    <row r="33" spans="1:9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  <c r="H33" s="8">
        <v>999.15</v>
      </c>
      <c r="I33" s="8">
        <v>999.15</v>
      </c>
    </row>
    <row r="34" spans="1:9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  <c r="H34" s="8">
        <v>949.69</v>
      </c>
      <c r="I34" s="8">
        <v>949.69</v>
      </c>
    </row>
    <row r="35" spans="1:9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  <c r="H35" s="8">
        <v>646.09</v>
      </c>
      <c r="I35" s="8">
        <v>646.09</v>
      </c>
    </row>
    <row r="36" spans="1:9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  <c r="H36" s="8">
        <v>619.95000000000005</v>
      </c>
      <c r="I36" s="8">
        <v>600.37</v>
      </c>
    </row>
    <row r="37" spans="1:9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  <c r="H37" s="8">
        <v>598.96</v>
      </c>
      <c r="I37" s="8">
        <v>547.08000000000004</v>
      </c>
    </row>
    <row r="38" spans="1:9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  <c r="H38" s="8">
        <v>646.52</v>
      </c>
      <c r="I38" s="8">
        <v>646.52</v>
      </c>
    </row>
    <row r="39" spans="1:9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  <c r="H39" s="8">
        <v>1200</v>
      </c>
      <c r="I39" s="8">
        <v>782.15</v>
      </c>
    </row>
    <row r="40" spans="1:9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  <c r="H40" s="8">
        <v>903.1</v>
      </c>
      <c r="I40" s="8">
        <v>855.93</v>
      </c>
    </row>
    <row r="41" spans="1:9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  <c r="H41" s="8">
        <v>1200</v>
      </c>
      <c r="I41" s="8">
        <v>855.75</v>
      </c>
    </row>
    <row r="42" spans="1:9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  <c r="H42" s="8">
        <v>949.97</v>
      </c>
      <c r="I42" s="8">
        <v>855.42</v>
      </c>
    </row>
    <row r="43" spans="1:9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  <c r="H43" s="8">
        <v>806.87</v>
      </c>
      <c r="I43" s="8">
        <v>806.87</v>
      </c>
    </row>
    <row r="44" spans="1:9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  <c r="H44" s="8">
        <v>799.92</v>
      </c>
      <c r="I44" s="8">
        <v>653.04999999999995</v>
      </c>
    </row>
    <row r="45" spans="1:9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  <c r="H45" s="8">
        <v>653.41999999999996</v>
      </c>
      <c r="I45" s="8">
        <v>653.41999999999996</v>
      </c>
    </row>
    <row r="46" spans="1:9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  <c r="H46" s="8">
        <v>604.54999999999995</v>
      </c>
      <c r="I46" s="8">
        <v>604.54999999999995</v>
      </c>
    </row>
    <row r="47" spans="1:9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  <c r="H47" s="8">
        <v>536.77</v>
      </c>
      <c r="I47" s="8">
        <v>499.88</v>
      </c>
    </row>
    <row r="48" spans="1:9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  <c r="H48" s="8">
        <v>536.73</v>
      </c>
      <c r="I48" s="8">
        <v>499.73</v>
      </c>
    </row>
    <row r="49" spans="1:9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  <c r="H49" s="8">
        <v>595.91999999999996</v>
      </c>
      <c r="I49" s="8">
        <v>487.13</v>
      </c>
    </row>
    <row r="50" spans="1:9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  <c r="H50" s="8">
        <v>593.42999999999995</v>
      </c>
      <c r="I50" s="8">
        <v>442.01</v>
      </c>
    </row>
    <row r="51" spans="1:9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  <c r="H51" s="8">
        <v>558.20000000000005</v>
      </c>
      <c r="I51" s="8">
        <v>449.99</v>
      </c>
    </row>
    <row r="52" spans="1:9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  <c r="H52" s="8">
        <v>549.96</v>
      </c>
      <c r="I52" s="8">
        <v>439.56</v>
      </c>
    </row>
    <row r="53" spans="1:9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  <c r="H53" s="8">
        <v>524.92999999999995</v>
      </c>
      <c r="I53" s="8">
        <v>439.53</v>
      </c>
    </row>
    <row r="54" spans="1:9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  <c r="H54" s="8">
        <v>454.98</v>
      </c>
      <c r="I54" s="8">
        <v>436.53</v>
      </c>
    </row>
    <row r="55" spans="1:9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  <c r="H55" s="8">
        <v>399.77</v>
      </c>
      <c r="I55" s="8">
        <v>399.77</v>
      </c>
    </row>
    <row r="56" spans="1:9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  <c r="H56" s="8">
        <v>375.46</v>
      </c>
      <c r="I56" s="8">
        <v>375.46</v>
      </c>
    </row>
    <row r="57" spans="1:9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  <c r="H57" s="8">
        <v>384.48</v>
      </c>
      <c r="I57" s="8">
        <v>370.54</v>
      </c>
    </row>
    <row r="58" spans="1:9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  <c r="H58" s="8">
        <v>384.47</v>
      </c>
      <c r="I58" s="8">
        <v>377.11</v>
      </c>
    </row>
    <row r="59" spans="1:9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  <c r="H59" s="8">
        <v>471.97</v>
      </c>
      <c r="I59" s="8">
        <v>368.63</v>
      </c>
    </row>
    <row r="60" spans="1:9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  <c r="H60" s="8">
        <v>520.02</v>
      </c>
      <c r="I60" s="8">
        <v>363.74</v>
      </c>
    </row>
    <row r="61" spans="1:9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  <c r="H61" s="8">
        <v>503.94</v>
      </c>
      <c r="I61" s="8">
        <v>380.34</v>
      </c>
    </row>
    <row r="62" spans="1:9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  <c r="H62" s="8">
        <v>524.91999999999996</v>
      </c>
      <c r="I62" s="8">
        <v>380.4</v>
      </c>
    </row>
    <row r="63" spans="1:9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  <c r="H63" s="8">
        <v>445.06</v>
      </c>
      <c r="I63" s="8">
        <v>409.21</v>
      </c>
    </row>
    <row r="64" spans="1:9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  <c r="H64" s="8">
        <v>420.08</v>
      </c>
      <c r="I64" s="8">
        <v>407.03</v>
      </c>
    </row>
    <row r="65" spans="1:9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  <c r="H65" s="8">
        <v>559.96</v>
      </c>
      <c r="I65" s="8">
        <v>420.77</v>
      </c>
    </row>
    <row r="66" spans="1:9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  <c r="H66" s="8">
        <v>600.04</v>
      </c>
      <c r="I66" s="8">
        <v>415.85</v>
      </c>
    </row>
    <row r="67" spans="1:9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  <c r="H67" s="8">
        <v>750.08</v>
      </c>
      <c r="I67" s="8">
        <v>407</v>
      </c>
    </row>
    <row r="68" spans="1:9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  <c r="H68" s="8">
        <v>887.41</v>
      </c>
      <c r="I68" s="8">
        <v>411.36</v>
      </c>
    </row>
    <row r="69" spans="1:9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  <c r="H69" s="8">
        <v>1200</v>
      </c>
      <c r="I69" s="8">
        <v>424.09</v>
      </c>
    </row>
    <row r="70" spans="1:9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  <c r="H70" s="8">
        <v>1200</v>
      </c>
      <c r="I70" s="8">
        <v>441.21</v>
      </c>
    </row>
    <row r="71" spans="1:9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  <c r="H71" s="8">
        <v>699.96</v>
      </c>
      <c r="I71" s="8">
        <v>451.18</v>
      </c>
    </row>
    <row r="72" spans="1:9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  <c r="H72" s="8">
        <v>887.47</v>
      </c>
      <c r="I72" s="8">
        <v>453.44</v>
      </c>
    </row>
    <row r="73" spans="1:9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  <c r="H73" s="8">
        <v>699.95</v>
      </c>
      <c r="I73" s="8">
        <v>503.35</v>
      </c>
    </row>
    <row r="74" spans="1:9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  <c r="H74" s="8">
        <v>999.96</v>
      </c>
      <c r="I74" s="8">
        <v>651.96</v>
      </c>
    </row>
    <row r="75" spans="1:9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  <c r="H75" s="8">
        <v>1199.93</v>
      </c>
      <c r="I75" s="8">
        <v>889.31</v>
      </c>
    </row>
    <row r="76" spans="1:9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  <c r="H76" s="8">
        <v>1200</v>
      </c>
      <c r="I76" s="8">
        <v>1199.04</v>
      </c>
    </row>
    <row r="77" spans="1:9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  <c r="H77" s="8">
        <v>1200</v>
      </c>
      <c r="I77" s="8">
        <v>1198.17</v>
      </c>
    </row>
    <row r="78" spans="1:9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  <c r="H78" s="8">
        <v>1200</v>
      </c>
      <c r="I78" s="8">
        <v>1199.02</v>
      </c>
    </row>
    <row r="79" spans="1:9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  <c r="H79" s="8">
        <v>1200</v>
      </c>
      <c r="I79" s="8">
        <v>1199.21</v>
      </c>
    </row>
    <row r="80" spans="1:9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  <c r="H80" s="8">
        <v>1200</v>
      </c>
      <c r="I80" s="8">
        <v>1186.3699999999999</v>
      </c>
    </row>
    <row r="81" spans="1:9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  <c r="H81" s="8">
        <v>1200</v>
      </c>
      <c r="I81" s="8">
        <v>1186.33</v>
      </c>
    </row>
    <row r="82" spans="1:9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  <c r="H82" s="8">
        <v>902.12</v>
      </c>
      <c r="I82" s="8">
        <v>902.12</v>
      </c>
    </row>
    <row r="83" spans="1:9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  <c r="H83" s="8">
        <v>627.05999999999995</v>
      </c>
      <c r="I83" s="8">
        <v>627.05999999999995</v>
      </c>
    </row>
    <row r="84" spans="1:9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  <c r="H84" s="8">
        <v>600.47</v>
      </c>
      <c r="I84" s="8">
        <v>600.47</v>
      </c>
    </row>
    <row r="85" spans="1:9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  <c r="H85" s="8">
        <v>577.74</v>
      </c>
      <c r="I85" s="8">
        <v>577.74</v>
      </c>
    </row>
    <row r="86" spans="1:9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  <c r="H86" s="8">
        <v>558.28</v>
      </c>
      <c r="I86" s="8">
        <v>558.28</v>
      </c>
    </row>
    <row r="87" spans="1:9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  <c r="H87" s="8">
        <v>508.43</v>
      </c>
      <c r="I87" s="8">
        <v>508.43</v>
      </c>
    </row>
    <row r="88" spans="1:9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  <c r="H88" s="8">
        <v>501.47</v>
      </c>
      <c r="I88" s="8">
        <v>501.47</v>
      </c>
    </row>
    <row r="89" spans="1:9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  <c r="H89" s="8">
        <v>524.96</v>
      </c>
      <c r="I89" s="8">
        <v>486.02</v>
      </c>
    </row>
    <row r="90" spans="1:9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  <c r="H90" s="8">
        <v>475.89</v>
      </c>
      <c r="I90" s="8">
        <v>475.89</v>
      </c>
    </row>
    <row r="91" spans="1:9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  <c r="H91" s="8">
        <v>550.04</v>
      </c>
      <c r="I91" s="8">
        <v>427.2</v>
      </c>
    </row>
    <row r="92" spans="1:9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  <c r="H92" s="8">
        <v>549.94000000000005</v>
      </c>
      <c r="I92" s="8">
        <v>424.26</v>
      </c>
    </row>
    <row r="93" spans="1:9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  <c r="H93" s="8">
        <v>500.09</v>
      </c>
      <c r="I93" s="8">
        <v>423.78</v>
      </c>
    </row>
    <row r="94" spans="1:9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  <c r="H94" s="8">
        <v>450.43</v>
      </c>
      <c r="I94" s="8">
        <v>417.32</v>
      </c>
    </row>
    <row r="95" spans="1:9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  <c r="H95" s="8">
        <v>408.9</v>
      </c>
      <c r="I95" s="8">
        <v>408.9</v>
      </c>
    </row>
    <row r="96" spans="1:9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  <c r="H96" s="8">
        <v>399.97</v>
      </c>
      <c r="I96" s="8">
        <v>399.97</v>
      </c>
    </row>
    <row r="97" spans="1:9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  <c r="H97" s="8">
        <v>384.37</v>
      </c>
      <c r="I97" s="8">
        <v>384.37</v>
      </c>
    </row>
    <row r="98" spans="1:9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  <c r="H98" s="8">
        <v>388.15</v>
      </c>
      <c r="I98" s="8">
        <v>388.15</v>
      </c>
    </row>
    <row r="99" spans="1:9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216.22000000000003</v>
      </c>
      <c r="E3">
        <f>BAWANA!AM3</f>
        <v>0</v>
      </c>
      <c r="F3">
        <f>(B3+C3)*0.8</f>
        <v>256</v>
      </c>
      <c r="G3">
        <f>(D3+E3)</f>
        <v>216.22000000000003</v>
      </c>
      <c r="H3" s="154"/>
      <c r="I3">
        <f>BRPL_EOD!AK3+BRPL_EOD!AL3</f>
        <v>81.430000000000007</v>
      </c>
      <c r="J3">
        <f>BYPL_EOD!AK3+BYPL_EOD!AL3</f>
        <v>48.6</v>
      </c>
      <c r="K3">
        <f>MES_EOD!AK3+MES_EOD!AL3</f>
        <v>5.82</v>
      </c>
      <c r="L3">
        <f>NDMC_EOD!AK3+NDMC_EOD!AL3</f>
        <v>19.100000000000001</v>
      </c>
      <c r="M3">
        <f>TPDDL_EOD!AK3+TPDDL_EOD!AL3</f>
        <v>56.89</v>
      </c>
      <c r="N3">
        <f t="shared" ref="N3:N66" si="0">SUM(I3:M3)</f>
        <v>211.83999999999997</v>
      </c>
      <c r="O3" s="154">
        <f t="shared" ref="O3:O66" si="1">G3-N3</f>
        <v>4.3800000000000523</v>
      </c>
      <c r="P3">
        <v>83.161780067610891</v>
      </c>
      <c r="Q3">
        <v>49.62817334989191</v>
      </c>
      <c r="R3">
        <v>5.8239999999999998</v>
      </c>
      <c r="S3">
        <v>19.506147795225218</v>
      </c>
      <c r="T3">
        <v>58.099898787272039</v>
      </c>
      <c r="U3" s="156">
        <f t="shared" ref="U3:U66" si="2">SUM(P3:T3)</f>
        <v>216.22000000000008</v>
      </c>
      <c r="V3" s="154">
        <f t="shared" ref="V3:V66" si="3">G3-U3</f>
        <v>0</v>
      </c>
      <c r="Y3">
        <f>BAWANA!AW3+BAWANA!AX3</f>
        <v>26.89</v>
      </c>
      <c r="Z3">
        <f>BAWANA!BD3+BAWANA!BE3</f>
        <v>26.89</v>
      </c>
      <c r="AA3">
        <f>BAWANA!X3+BAWANA!Y3</f>
        <v>26.89</v>
      </c>
      <c r="AB3">
        <f>BAWANA!AE3+BAWANA!AF3</f>
        <v>26.89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216.22000000000003</v>
      </c>
      <c r="H4" s="154"/>
      <c r="I4">
        <f>BRPL_EOD!AK4+BRPL_EOD!AL4</f>
        <v>81.430000000000007</v>
      </c>
      <c r="J4">
        <f>BYPL_EOD!AK4+BYPL_EOD!AL4</f>
        <v>48.6</v>
      </c>
      <c r="K4">
        <f>MES_EOD!AK4+MES_EOD!AL4</f>
        <v>5.82</v>
      </c>
      <c r="L4">
        <f>NDMC_EOD!AK4+NDMC_EOD!AL4</f>
        <v>19.100000000000001</v>
      </c>
      <c r="M4">
        <f>TPDDL_EOD!AK4+TPDDL_EOD!AL4</f>
        <v>56.89</v>
      </c>
      <c r="N4">
        <f t="shared" si="0"/>
        <v>211.83999999999997</v>
      </c>
      <c r="O4" s="154">
        <f t="shared" si="1"/>
        <v>4.3800000000000523</v>
      </c>
      <c r="P4">
        <v>83.161780067610891</v>
      </c>
      <c r="Q4">
        <v>49.62817334989191</v>
      </c>
      <c r="R4">
        <v>5.8239999999999998</v>
      </c>
      <c r="S4">
        <v>19.506147795225218</v>
      </c>
      <c r="T4">
        <v>58.099898787272039</v>
      </c>
      <c r="U4" s="156">
        <f t="shared" si="2"/>
        <v>216.22000000000008</v>
      </c>
      <c r="V4" s="154">
        <f t="shared" si="3"/>
        <v>0</v>
      </c>
      <c r="Y4">
        <f>BAWANA!AW4+BAWANA!AX4</f>
        <v>26.89</v>
      </c>
      <c r="Z4">
        <f>BAWANA!BD4+BAWANA!BE4</f>
        <v>26.89</v>
      </c>
      <c r="AA4">
        <f>BAWANA!X4+BAWANA!Y4</f>
        <v>26.89</v>
      </c>
      <c r="AB4">
        <f>BAWANA!AE4+BAWANA!AF4</f>
        <v>26.89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216.22000000000003</v>
      </c>
      <c r="E5">
        <f>BAWANA!AM5</f>
        <v>0</v>
      </c>
      <c r="F5">
        <f t="shared" si="4"/>
        <v>256</v>
      </c>
      <c r="G5">
        <f t="shared" si="5"/>
        <v>216.22000000000003</v>
      </c>
      <c r="H5" s="154"/>
      <c r="I5">
        <f>BRPL_EOD!AK5+BRPL_EOD!AL5</f>
        <v>83.7</v>
      </c>
      <c r="J5">
        <f>BYPL_EOD!AK5+BYPL_EOD!AL5</f>
        <v>48.6</v>
      </c>
      <c r="K5">
        <f>MES_EOD!AK5+MES_EOD!AL5</f>
        <v>5.82</v>
      </c>
      <c r="L5">
        <f>NDMC_EOD!AK5+NDMC_EOD!AL5</f>
        <v>19.63</v>
      </c>
      <c r="M5">
        <f>TPDDL_EOD!AK5+TPDDL_EOD!AL5</f>
        <v>58.48</v>
      </c>
      <c r="N5">
        <f t="shared" si="0"/>
        <v>216.23</v>
      </c>
      <c r="O5" s="154">
        <f t="shared" si="1"/>
        <v>-9.9999999999624833E-3</v>
      </c>
      <c r="P5">
        <v>83.696129121768507</v>
      </c>
      <c r="Q5">
        <v>48.597752393284935</v>
      </c>
      <c r="R5">
        <v>5.8197308421588136</v>
      </c>
      <c r="S5">
        <v>19.62909217037414</v>
      </c>
      <c r="T5">
        <v>58.477295472413644</v>
      </c>
      <c r="U5" s="156">
        <f t="shared" si="2"/>
        <v>216.22000000000003</v>
      </c>
      <c r="V5" s="154">
        <f t="shared" si="3"/>
        <v>0</v>
      </c>
      <c r="Y5">
        <f>BAWANA!AW5+BAWANA!AX5</f>
        <v>26.89</v>
      </c>
      <c r="Z5">
        <f>BAWANA!BD5+BAWANA!BE5</f>
        <v>26.89</v>
      </c>
      <c r="AA5">
        <f>BAWANA!X5+BAWANA!Y5</f>
        <v>26.89</v>
      </c>
      <c r="AB5">
        <f>BAWANA!AE5+BAWANA!AF5</f>
        <v>26.89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216.22000000000003</v>
      </c>
      <c r="E6">
        <f>BAWANA!AM6</f>
        <v>0</v>
      </c>
      <c r="F6">
        <f t="shared" si="4"/>
        <v>256</v>
      </c>
      <c r="G6">
        <f t="shared" si="5"/>
        <v>216.22000000000003</v>
      </c>
      <c r="H6" s="154"/>
      <c r="I6">
        <f>BRPL_EOD!AK6+BRPL_EOD!AL6</f>
        <v>83.7</v>
      </c>
      <c r="J6">
        <f>BYPL_EOD!AK6+BYPL_EOD!AL6</f>
        <v>48.6</v>
      </c>
      <c r="K6">
        <f>MES_EOD!AK6+MES_EOD!AL6</f>
        <v>5.82</v>
      </c>
      <c r="L6">
        <f>NDMC_EOD!AK6+NDMC_EOD!AL6</f>
        <v>19.63</v>
      </c>
      <c r="M6">
        <f>TPDDL_EOD!AK6+TPDDL_EOD!AL6</f>
        <v>58.48</v>
      </c>
      <c r="N6">
        <f t="shared" si="0"/>
        <v>216.23</v>
      </c>
      <c r="O6" s="154">
        <f t="shared" si="1"/>
        <v>-9.9999999999624833E-3</v>
      </c>
      <c r="P6">
        <v>83.696129121768507</v>
      </c>
      <c r="Q6">
        <v>48.597752393284935</v>
      </c>
      <c r="R6">
        <v>5.8197308421588136</v>
      </c>
      <c r="S6">
        <v>19.62909217037414</v>
      </c>
      <c r="T6">
        <v>58.477295472413644</v>
      </c>
      <c r="U6" s="156">
        <f t="shared" si="2"/>
        <v>216.22000000000003</v>
      </c>
      <c r="V6" s="154">
        <f t="shared" si="3"/>
        <v>0</v>
      </c>
      <c r="Y6">
        <f>BAWANA!AW6+BAWANA!AX6</f>
        <v>26.89</v>
      </c>
      <c r="Z6">
        <f>BAWANA!BD6+BAWANA!BE6</f>
        <v>26.89</v>
      </c>
      <c r="AA6">
        <f>BAWANA!X6+BAWANA!Y6</f>
        <v>26.89</v>
      </c>
      <c r="AB6">
        <f>BAWANA!AE6+BAWANA!AF6</f>
        <v>26.89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216.22000000000003</v>
      </c>
      <c r="E7">
        <f>BAWANA!AM7</f>
        <v>0</v>
      </c>
      <c r="F7">
        <f t="shared" si="4"/>
        <v>256</v>
      </c>
      <c r="G7">
        <f t="shared" si="5"/>
        <v>216.22000000000003</v>
      </c>
      <c r="H7" s="154"/>
      <c r="I7">
        <f>BRPL_EOD!AK7+BRPL_EOD!AL7</f>
        <v>83.7</v>
      </c>
      <c r="J7">
        <f>BYPL_EOD!AK7+BYPL_EOD!AL7</f>
        <v>48.6</v>
      </c>
      <c r="K7">
        <f>MES_EOD!AK7+MES_EOD!AL7</f>
        <v>5.82</v>
      </c>
      <c r="L7">
        <f>NDMC_EOD!AK7+NDMC_EOD!AL7</f>
        <v>19.63</v>
      </c>
      <c r="M7">
        <f>TPDDL_EOD!AK7+TPDDL_EOD!AL7</f>
        <v>58.48</v>
      </c>
      <c r="N7">
        <f t="shared" si="0"/>
        <v>216.23</v>
      </c>
      <c r="O7" s="154">
        <f t="shared" si="1"/>
        <v>-9.9999999999624833E-3</v>
      </c>
      <c r="P7">
        <v>83.696129121768507</v>
      </c>
      <c r="Q7">
        <v>48.597752393284935</v>
      </c>
      <c r="R7">
        <v>5.8197308421588136</v>
      </c>
      <c r="S7">
        <v>19.62909217037414</v>
      </c>
      <c r="T7">
        <v>58.477295472413644</v>
      </c>
      <c r="U7" s="156">
        <f t="shared" si="2"/>
        <v>216.22000000000003</v>
      </c>
      <c r="V7" s="154">
        <f t="shared" si="3"/>
        <v>0</v>
      </c>
      <c r="Y7">
        <f>BAWANA!AW7+BAWANA!AX7</f>
        <v>26.89</v>
      </c>
      <c r="Z7">
        <f>BAWANA!BD7+BAWANA!BE7</f>
        <v>26.89</v>
      </c>
      <c r="AA7">
        <f>BAWANA!X7+BAWANA!Y7</f>
        <v>26.89</v>
      </c>
      <c r="AB7">
        <f>BAWANA!AE7+BAWANA!AF7</f>
        <v>26.89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216.22000000000003</v>
      </c>
      <c r="E8">
        <f>BAWANA!AM8</f>
        <v>0</v>
      </c>
      <c r="F8">
        <f t="shared" si="4"/>
        <v>256</v>
      </c>
      <c r="G8">
        <f t="shared" si="5"/>
        <v>216.22000000000003</v>
      </c>
      <c r="H8" s="154"/>
      <c r="I8">
        <f>BRPL_EOD!AK8+BRPL_EOD!AL8</f>
        <v>83.7</v>
      </c>
      <c r="J8">
        <f>BYPL_EOD!AK8+BYPL_EOD!AL8</f>
        <v>48.6</v>
      </c>
      <c r="K8">
        <f>MES_EOD!AK8+MES_EOD!AL8</f>
        <v>5.82</v>
      </c>
      <c r="L8">
        <f>NDMC_EOD!AK8+NDMC_EOD!AL8</f>
        <v>19.63</v>
      </c>
      <c r="M8">
        <f>TPDDL_EOD!AK8+TPDDL_EOD!AL8</f>
        <v>58.48</v>
      </c>
      <c r="N8">
        <f t="shared" si="0"/>
        <v>216.23</v>
      </c>
      <c r="O8" s="154">
        <f t="shared" si="1"/>
        <v>-9.9999999999624833E-3</v>
      </c>
      <c r="P8">
        <v>83.696129121768507</v>
      </c>
      <c r="Q8">
        <v>48.597752393284935</v>
      </c>
      <c r="R8">
        <v>5.8197308421588136</v>
      </c>
      <c r="S8">
        <v>19.62909217037414</v>
      </c>
      <c r="T8">
        <v>58.477295472413644</v>
      </c>
      <c r="U8" s="156">
        <f t="shared" si="2"/>
        <v>216.22000000000003</v>
      </c>
      <c r="V8" s="154">
        <f t="shared" si="3"/>
        <v>0</v>
      </c>
      <c r="Y8">
        <f>BAWANA!AW8+BAWANA!AX8</f>
        <v>26.89</v>
      </c>
      <c r="Z8">
        <f>BAWANA!BD8+BAWANA!BE8</f>
        <v>26.89</v>
      </c>
      <c r="AA8">
        <f>BAWANA!X8+BAWANA!Y8</f>
        <v>26.89</v>
      </c>
      <c r="AB8">
        <f>BAWANA!AE8+BAWANA!AF8</f>
        <v>26.89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216.22000000000003</v>
      </c>
      <c r="E9">
        <f>BAWANA!AM9</f>
        <v>0</v>
      </c>
      <c r="F9">
        <f t="shared" si="4"/>
        <v>256</v>
      </c>
      <c r="G9">
        <f t="shared" si="5"/>
        <v>216.22000000000003</v>
      </c>
      <c r="H9" s="154"/>
      <c r="I9">
        <f>BRPL_EOD!AK9+BRPL_EOD!AL9</f>
        <v>83.7</v>
      </c>
      <c r="J9">
        <f>BYPL_EOD!AK9+BYPL_EOD!AL9</f>
        <v>48.6</v>
      </c>
      <c r="K9">
        <f>MES_EOD!AK9+MES_EOD!AL9</f>
        <v>5.82</v>
      </c>
      <c r="L9">
        <f>NDMC_EOD!AK9+NDMC_EOD!AL9</f>
        <v>19.63</v>
      </c>
      <c r="M9">
        <f>TPDDL_EOD!AK9+TPDDL_EOD!AL9</f>
        <v>58.48</v>
      </c>
      <c r="N9">
        <f t="shared" si="0"/>
        <v>216.23</v>
      </c>
      <c r="O9" s="154">
        <f t="shared" si="1"/>
        <v>-9.9999999999624833E-3</v>
      </c>
      <c r="P9">
        <v>83.696129121768507</v>
      </c>
      <c r="Q9">
        <v>48.597752393284935</v>
      </c>
      <c r="R9">
        <v>5.8197308421588136</v>
      </c>
      <c r="S9">
        <v>19.62909217037414</v>
      </c>
      <c r="T9">
        <v>58.477295472413644</v>
      </c>
      <c r="U9" s="156">
        <f t="shared" si="2"/>
        <v>216.22000000000003</v>
      </c>
      <c r="V9" s="154">
        <f t="shared" si="3"/>
        <v>0</v>
      </c>
      <c r="Y9">
        <f>BAWANA!AW9+BAWANA!AX9</f>
        <v>26.89</v>
      </c>
      <c r="Z9">
        <f>BAWANA!BD9+BAWANA!BE9</f>
        <v>26.89</v>
      </c>
      <c r="AA9">
        <f>BAWANA!X9+BAWANA!Y9</f>
        <v>26.89</v>
      </c>
      <c r="AB9">
        <f>BAWANA!AE9+BAWANA!AF9</f>
        <v>26.89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216.22000000000003</v>
      </c>
      <c r="E10">
        <f>BAWANA!AM10</f>
        <v>0</v>
      </c>
      <c r="F10">
        <f t="shared" si="4"/>
        <v>256</v>
      </c>
      <c r="G10">
        <f t="shared" si="5"/>
        <v>216.22000000000003</v>
      </c>
      <c r="H10" s="154"/>
      <c r="I10">
        <f>BRPL_EOD!AK10+BRPL_EOD!AL10</f>
        <v>83.7</v>
      </c>
      <c r="J10">
        <f>BYPL_EOD!AK10+BYPL_EOD!AL10</f>
        <v>48.6</v>
      </c>
      <c r="K10">
        <f>MES_EOD!AK10+MES_EOD!AL10</f>
        <v>5.82</v>
      </c>
      <c r="L10">
        <f>NDMC_EOD!AK10+NDMC_EOD!AL10</f>
        <v>19.63</v>
      </c>
      <c r="M10">
        <f>TPDDL_EOD!AK10+TPDDL_EOD!AL10</f>
        <v>58.48</v>
      </c>
      <c r="N10">
        <f t="shared" si="0"/>
        <v>216.23</v>
      </c>
      <c r="O10" s="154">
        <f t="shared" si="1"/>
        <v>-9.9999999999624833E-3</v>
      </c>
      <c r="P10">
        <v>83.696129121768507</v>
      </c>
      <c r="Q10">
        <v>48.597752393284935</v>
      </c>
      <c r="R10">
        <v>5.8197308421588136</v>
      </c>
      <c r="S10">
        <v>19.62909217037414</v>
      </c>
      <c r="T10">
        <v>58.477295472413644</v>
      </c>
      <c r="U10" s="156">
        <f t="shared" si="2"/>
        <v>216.22000000000003</v>
      </c>
      <c r="V10" s="154">
        <f t="shared" si="3"/>
        <v>0</v>
      </c>
      <c r="Y10">
        <f>BAWANA!AW10+BAWANA!AX10</f>
        <v>26.89</v>
      </c>
      <c r="Z10">
        <f>BAWANA!BD10+BAWANA!BE10</f>
        <v>26.89</v>
      </c>
      <c r="AA10">
        <f>BAWANA!X10+BAWANA!Y10</f>
        <v>26.89</v>
      </c>
      <c r="AB10">
        <f>BAWANA!AE10+BAWANA!AF10</f>
        <v>26.89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216.22000000000003</v>
      </c>
      <c r="E11">
        <f>BAWANA!AM11</f>
        <v>0</v>
      </c>
      <c r="F11">
        <f t="shared" si="4"/>
        <v>256</v>
      </c>
      <c r="G11">
        <f t="shared" si="5"/>
        <v>216.22000000000003</v>
      </c>
      <c r="H11" s="154"/>
      <c r="I11">
        <f>BRPL_EOD!AK11+BRPL_EOD!AL11</f>
        <v>83.7</v>
      </c>
      <c r="J11">
        <f>BYPL_EOD!AK11+BYPL_EOD!AL11</f>
        <v>48.6</v>
      </c>
      <c r="K11">
        <f>MES_EOD!AK11+MES_EOD!AL11</f>
        <v>5.82</v>
      </c>
      <c r="L11">
        <f>NDMC_EOD!AK11+NDMC_EOD!AL11</f>
        <v>19.63</v>
      </c>
      <c r="M11">
        <f>TPDDL_EOD!AK11+TPDDL_EOD!AL11</f>
        <v>58.48</v>
      </c>
      <c r="N11">
        <f t="shared" si="0"/>
        <v>216.23</v>
      </c>
      <c r="O11" s="154">
        <f t="shared" si="1"/>
        <v>-9.9999999999624833E-3</v>
      </c>
      <c r="P11">
        <v>83.696129121768507</v>
      </c>
      <c r="Q11">
        <v>48.597752393284935</v>
      </c>
      <c r="R11">
        <v>5.8197308421588136</v>
      </c>
      <c r="S11">
        <v>19.62909217037414</v>
      </c>
      <c r="T11">
        <v>58.477295472413644</v>
      </c>
      <c r="U11" s="156">
        <f t="shared" si="2"/>
        <v>216.22000000000003</v>
      </c>
      <c r="V11" s="154">
        <f t="shared" si="3"/>
        <v>0</v>
      </c>
      <c r="Y11">
        <f>BAWANA!AW11+BAWANA!AX11</f>
        <v>26.89</v>
      </c>
      <c r="Z11">
        <f>BAWANA!BD11+BAWANA!BE11</f>
        <v>26.89</v>
      </c>
      <c r="AA11">
        <f>BAWANA!X11+BAWANA!Y11</f>
        <v>26.89</v>
      </c>
      <c r="AB11">
        <f>BAWANA!AE11+BAWANA!AF11</f>
        <v>26.89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216.22000000000003</v>
      </c>
      <c r="E12">
        <f>BAWANA!AM12</f>
        <v>0</v>
      </c>
      <c r="F12">
        <f t="shared" si="4"/>
        <v>256</v>
      </c>
      <c r="G12">
        <f t="shared" si="5"/>
        <v>216.22000000000003</v>
      </c>
      <c r="H12" s="154"/>
      <c r="I12">
        <f>BRPL_EOD!AK12+BRPL_EOD!AL12</f>
        <v>83.7</v>
      </c>
      <c r="J12">
        <f>BYPL_EOD!AK12+BYPL_EOD!AL12</f>
        <v>48.6</v>
      </c>
      <c r="K12">
        <f>MES_EOD!AK12+MES_EOD!AL12</f>
        <v>5.82</v>
      </c>
      <c r="L12">
        <f>NDMC_EOD!AK12+NDMC_EOD!AL12</f>
        <v>19.63</v>
      </c>
      <c r="M12">
        <f>TPDDL_EOD!AK12+TPDDL_EOD!AL12</f>
        <v>58.48</v>
      </c>
      <c r="N12">
        <f t="shared" si="0"/>
        <v>216.23</v>
      </c>
      <c r="O12" s="154">
        <f t="shared" si="1"/>
        <v>-9.9999999999624833E-3</v>
      </c>
      <c r="P12">
        <v>83.696129121768507</v>
      </c>
      <c r="Q12">
        <v>48.597752393284935</v>
      </c>
      <c r="R12">
        <v>5.8197308421588136</v>
      </c>
      <c r="S12">
        <v>19.62909217037414</v>
      </c>
      <c r="T12">
        <v>58.477295472413644</v>
      </c>
      <c r="U12" s="156">
        <f t="shared" si="2"/>
        <v>216.22000000000003</v>
      </c>
      <c r="V12" s="154">
        <f t="shared" si="3"/>
        <v>0</v>
      </c>
      <c r="Y12">
        <f>BAWANA!AW12+BAWANA!AX12</f>
        <v>26.89</v>
      </c>
      <c r="Z12">
        <f>BAWANA!BD12+BAWANA!BE12</f>
        <v>26.89</v>
      </c>
      <c r="AA12">
        <f>BAWANA!X12+BAWANA!Y12</f>
        <v>26.89</v>
      </c>
      <c r="AB12">
        <f>BAWANA!AE12+BAWANA!AF12</f>
        <v>26.89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216.22000000000003</v>
      </c>
      <c r="E13">
        <f>BAWANA!AM13</f>
        <v>0</v>
      </c>
      <c r="F13">
        <f t="shared" si="4"/>
        <v>256</v>
      </c>
      <c r="G13">
        <f t="shared" si="5"/>
        <v>216.22000000000003</v>
      </c>
      <c r="H13" s="154"/>
      <c r="I13">
        <f>BRPL_EOD!AK13+BRPL_EOD!AL13</f>
        <v>83.7</v>
      </c>
      <c r="J13">
        <f>BYPL_EOD!AK13+BYPL_EOD!AL13</f>
        <v>48.6</v>
      </c>
      <c r="K13">
        <f>MES_EOD!AK13+MES_EOD!AL13</f>
        <v>5.82</v>
      </c>
      <c r="L13">
        <f>NDMC_EOD!AK13+NDMC_EOD!AL13</f>
        <v>19.63</v>
      </c>
      <c r="M13">
        <f>TPDDL_EOD!AK13+TPDDL_EOD!AL13</f>
        <v>58.48</v>
      </c>
      <c r="N13">
        <f t="shared" si="0"/>
        <v>216.23</v>
      </c>
      <c r="O13" s="154">
        <f t="shared" si="1"/>
        <v>-9.9999999999624833E-3</v>
      </c>
      <c r="P13">
        <v>83.696129121768507</v>
      </c>
      <c r="Q13">
        <v>48.597752393284935</v>
      </c>
      <c r="R13">
        <v>5.8197308421588136</v>
      </c>
      <c r="S13">
        <v>19.62909217037414</v>
      </c>
      <c r="T13">
        <v>58.477295472413644</v>
      </c>
      <c r="U13" s="156">
        <f t="shared" si="2"/>
        <v>216.22000000000003</v>
      </c>
      <c r="V13" s="154">
        <f t="shared" si="3"/>
        <v>0</v>
      </c>
      <c r="Y13">
        <f>BAWANA!AW13+BAWANA!AX13</f>
        <v>26.89</v>
      </c>
      <c r="Z13">
        <f>BAWANA!BD13+BAWANA!BE13</f>
        <v>26.89</v>
      </c>
      <c r="AA13">
        <f>BAWANA!X13+BAWANA!Y13</f>
        <v>26.89</v>
      </c>
      <c r="AB13">
        <f>BAWANA!AE13+BAWANA!AF13</f>
        <v>26.89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216.22000000000003</v>
      </c>
      <c r="E14">
        <f>BAWANA!AM14</f>
        <v>0</v>
      </c>
      <c r="F14">
        <f t="shared" si="4"/>
        <v>256</v>
      </c>
      <c r="G14">
        <f t="shared" si="5"/>
        <v>216.22000000000003</v>
      </c>
      <c r="H14" s="154"/>
      <c r="I14">
        <f>BRPL_EOD!AK14+BRPL_EOD!AL14</f>
        <v>83.7</v>
      </c>
      <c r="J14">
        <f>BYPL_EOD!AK14+BYPL_EOD!AL14</f>
        <v>48.6</v>
      </c>
      <c r="K14">
        <f>MES_EOD!AK14+MES_EOD!AL14</f>
        <v>5.82</v>
      </c>
      <c r="L14">
        <f>NDMC_EOD!AK14+NDMC_EOD!AL14</f>
        <v>19.63</v>
      </c>
      <c r="M14">
        <f>TPDDL_EOD!AK14+TPDDL_EOD!AL14</f>
        <v>58.48</v>
      </c>
      <c r="N14">
        <f t="shared" si="0"/>
        <v>216.23</v>
      </c>
      <c r="O14" s="154">
        <f t="shared" si="1"/>
        <v>-9.9999999999624833E-3</v>
      </c>
      <c r="P14">
        <v>83.696129121768507</v>
      </c>
      <c r="Q14">
        <v>48.597752393284935</v>
      </c>
      <c r="R14">
        <v>5.8197308421588136</v>
      </c>
      <c r="S14">
        <v>19.62909217037414</v>
      </c>
      <c r="T14">
        <v>58.477295472413644</v>
      </c>
      <c r="U14" s="156">
        <f t="shared" si="2"/>
        <v>216.22000000000003</v>
      </c>
      <c r="V14" s="154">
        <f t="shared" si="3"/>
        <v>0</v>
      </c>
      <c r="Y14">
        <f>BAWANA!AW14+BAWANA!AX14</f>
        <v>26.89</v>
      </c>
      <c r="Z14">
        <f>BAWANA!BD14+BAWANA!BE14</f>
        <v>26.89</v>
      </c>
      <c r="AA14">
        <f>BAWANA!X14+BAWANA!Y14</f>
        <v>26.89</v>
      </c>
      <c r="AB14">
        <f>BAWANA!AE14+BAWANA!AF14</f>
        <v>26.89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216.22000000000003</v>
      </c>
      <c r="E15">
        <f>BAWANA!AM15</f>
        <v>0</v>
      </c>
      <c r="F15">
        <f t="shared" si="4"/>
        <v>256</v>
      </c>
      <c r="G15">
        <f t="shared" si="5"/>
        <v>216.22000000000003</v>
      </c>
      <c r="H15" s="154"/>
      <c r="I15">
        <f>BRPL_EOD!AK15+BRPL_EOD!AL15</f>
        <v>83.7</v>
      </c>
      <c r="J15">
        <f>BYPL_EOD!AK15+BYPL_EOD!AL15</f>
        <v>48.6</v>
      </c>
      <c r="K15">
        <f>MES_EOD!AK15+MES_EOD!AL15</f>
        <v>5.82</v>
      </c>
      <c r="L15">
        <f>NDMC_EOD!AK15+NDMC_EOD!AL15</f>
        <v>19.63</v>
      </c>
      <c r="M15">
        <f>TPDDL_EOD!AK15+TPDDL_EOD!AL15</f>
        <v>58.48</v>
      </c>
      <c r="N15">
        <f t="shared" si="0"/>
        <v>216.23</v>
      </c>
      <c r="O15" s="154">
        <f t="shared" si="1"/>
        <v>-9.9999999999624833E-3</v>
      </c>
      <c r="P15">
        <v>83.696129121768507</v>
      </c>
      <c r="Q15">
        <v>48.597752393284935</v>
      </c>
      <c r="R15">
        <v>5.8197308421588136</v>
      </c>
      <c r="S15">
        <v>19.62909217037414</v>
      </c>
      <c r="T15">
        <v>58.477295472413644</v>
      </c>
      <c r="U15" s="156">
        <f t="shared" si="2"/>
        <v>216.22000000000003</v>
      </c>
      <c r="V15" s="154">
        <f t="shared" si="3"/>
        <v>0</v>
      </c>
      <c r="Y15">
        <f>BAWANA!AW15+BAWANA!AX15</f>
        <v>26.89</v>
      </c>
      <c r="Z15">
        <f>BAWANA!BD15+BAWANA!BE15</f>
        <v>26.89</v>
      </c>
      <c r="AA15">
        <f>BAWANA!X15+BAWANA!Y15</f>
        <v>26.89</v>
      </c>
      <c r="AB15">
        <f>BAWANA!AE15+BAWANA!AF15</f>
        <v>26.89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216.22000000000003</v>
      </c>
      <c r="E16">
        <f>BAWANA!AM16</f>
        <v>0</v>
      </c>
      <c r="F16">
        <f t="shared" si="4"/>
        <v>256</v>
      </c>
      <c r="G16">
        <f t="shared" si="5"/>
        <v>216.22000000000003</v>
      </c>
      <c r="H16" s="154"/>
      <c r="I16">
        <f>BRPL_EOD!AK16+BRPL_EOD!AL16</f>
        <v>83.7</v>
      </c>
      <c r="J16">
        <f>BYPL_EOD!AK16+BYPL_EOD!AL16</f>
        <v>48.6</v>
      </c>
      <c r="K16">
        <f>MES_EOD!AK16+MES_EOD!AL16</f>
        <v>5.82</v>
      </c>
      <c r="L16">
        <f>NDMC_EOD!AK16+NDMC_EOD!AL16</f>
        <v>19.63</v>
      </c>
      <c r="M16">
        <f>TPDDL_EOD!AK16+TPDDL_EOD!AL16</f>
        <v>58.48</v>
      </c>
      <c r="N16">
        <f t="shared" si="0"/>
        <v>216.23</v>
      </c>
      <c r="O16" s="154">
        <f t="shared" si="1"/>
        <v>-9.9999999999624833E-3</v>
      </c>
      <c r="P16">
        <v>83.696129121768507</v>
      </c>
      <c r="Q16">
        <v>48.597752393284935</v>
      </c>
      <c r="R16">
        <v>5.8197308421588136</v>
      </c>
      <c r="S16">
        <v>19.62909217037414</v>
      </c>
      <c r="T16">
        <v>58.477295472413644</v>
      </c>
      <c r="U16" s="156">
        <f t="shared" si="2"/>
        <v>216.22000000000003</v>
      </c>
      <c r="V16" s="154">
        <f t="shared" si="3"/>
        <v>0</v>
      </c>
      <c r="Y16">
        <f>BAWANA!AW16+BAWANA!AX16</f>
        <v>26.89</v>
      </c>
      <c r="Z16">
        <f>BAWANA!BD16+BAWANA!BE16</f>
        <v>26.89</v>
      </c>
      <c r="AA16">
        <f>BAWANA!X16+BAWANA!Y16</f>
        <v>26.89</v>
      </c>
      <c r="AB16">
        <f>BAWANA!AE16+BAWANA!AF16</f>
        <v>26.89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216.22000000000003</v>
      </c>
      <c r="E17">
        <f>BAWANA!AM17</f>
        <v>0</v>
      </c>
      <c r="F17">
        <f t="shared" si="4"/>
        <v>256</v>
      </c>
      <c r="G17">
        <f t="shared" si="5"/>
        <v>216.22000000000003</v>
      </c>
      <c r="H17" s="154"/>
      <c r="I17">
        <f>BRPL_EOD!AK17+BRPL_EOD!AL17</f>
        <v>83.7</v>
      </c>
      <c r="J17">
        <f>BYPL_EOD!AK17+BYPL_EOD!AL17</f>
        <v>48.6</v>
      </c>
      <c r="K17">
        <f>MES_EOD!AK17+MES_EOD!AL17</f>
        <v>5.82</v>
      </c>
      <c r="L17">
        <f>NDMC_EOD!AK17+NDMC_EOD!AL17</f>
        <v>19.63</v>
      </c>
      <c r="M17">
        <f>TPDDL_EOD!AK17+TPDDL_EOD!AL17</f>
        <v>58.48</v>
      </c>
      <c r="N17">
        <f t="shared" si="0"/>
        <v>216.23</v>
      </c>
      <c r="O17" s="154">
        <f t="shared" si="1"/>
        <v>-9.9999999999624833E-3</v>
      </c>
      <c r="P17">
        <v>83.696129121768507</v>
      </c>
      <c r="Q17">
        <v>48.597752393284935</v>
      </c>
      <c r="R17">
        <v>5.8197308421588136</v>
      </c>
      <c r="S17">
        <v>19.62909217037414</v>
      </c>
      <c r="T17">
        <v>58.477295472413644</v>
      </c>
      <c r="U17" s="156">
        <f t="shared" si="2"/>
        <v>216.22000000000003</v>
      </c>
      <c r="V17" s="154">
        <f t="shared" si="3"/>
        <v>0</v>
      </c>
      <c r="Y17">
        <f>BAWANA!AW17+BAWANA!AX17</f>
        <v>26.89</v>
      </c>
      <c r="Z17">
        <f>BAWANA!BD17+BAWANA!BE17</f>
        <v>26.89</v>
      </c>
      <c r="AA17">
        <f>BAWANA!X17+BAWANA!Y17</f>
        <v>26.89</v>
      </c>
      <c r="AB17">
        <f>BAWANA!AE17+BAWANA!AF17</f>
        <v>26.89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216.22000000000003</v>
      </c>
      <c r="E18">
        <f>BAWANA!AM18</f>
        <v>0</v>
      </c>
      <c r="F18">
        <f t="shared" si="4"/>
        <v>256</v>
      </c>
      <c r="G18">
        <f t="shared" si="5"/>
        <v>216.22000000000003</v>
      </c>
      <c r="H18" s="154"/>
      <c r="I18">
        <f>BRPL_EOD!AK18+BRPL_EOD!AL18</f>
        <v>83.7</v>
      </c>
      <c r="J18">
        <f>BYPL_EOD!AK18+BYPL_EOD!AL18</f>
        <v>48.6</v>
      </c>
      <c r="K18">
        <f>MES_EOD!AK18+MES_EOD!AL18</f>
        <v>5.82</v>
      </c>
      <c r="L18">
        <f>NDMC_EOD!AK18+NDMC_EOD!AL18</f>
        <v>19.63</v>
      </c>
      <c r="M18">
        <f>TPDDL_EOD!AK18+TPDDL_EOD!AL18</f>
        <v>58.48</v>
      </c>
      <c r="N18">
        <f t="shared" si="0"/>
        <v>216.23</v>
      </c>
      <c r="O18" s="154">
        <f t="shared" si="1"/>
        <v>-9.9999999999624833E-3</v>
      </c>
      <c r="P18">
        <v>83.696129121768507</v>
      </c>
      <c r="Q18">
        <v>48.597752393284935</v>
      </c>
      <c r="R18">
        <v>5.8197308421588136</v>
      </c>
      <c r="S18">
        <v>19.62909217037414</v>
      </c>
      <c r="T18">
        <v>58.477295472413644</v>
      </c>
      <c r="U18" s="156">
        <f t="shared" si="2"/>
        <v>216.22000000000003</v>
      </c>
      <c r="V18" s="154">
        <f t="shared" si="3"/>
        <v>0</v>
      </c>
      <c r="Y18">
        <f>BAWANA!AW18+BAWANA!AX18</f>
        <v>26.89</v>
      </c>
      <c r="Z18">
        <f>BAWANA!BD18+BAWANA!BE18</f>
        <v>26.89</v>
      </c>
      <c r="AA18">
        <f>BAWANA!X18+BAWANA!Y18</f>
        <v>26.89</v>
      </c>
      <c r="AB18">
        <f>BAWANA!AE18+BAWANA!AF18</f>
        <v>26.89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216.22000000000003</v>
      </c>
      <c r="E19">
        <f>BAWANA!AM19</f>
        <v>0</v>
      </c>
      <c r="F19">
        <f t="shared" si="4"/>
        <v>256</v>
      </c>
      <c r="G19">
        <f t="shared" si="5"/>
        <v>216.22000000000003</v>
      </c>
      <c r="H19" s="154"/>
      <c r="I19">
        <f>BRPL_EOD!AK19+BRPL_EOD!AL19</f>
        <v>83.7</v>
      </c>
      <c r="J19">
        <f>BYPL_EOD!AK19+BYPL_EOD!AL19</f>
        <v>48.6</v>
      </c>
      <c r="K19">
        <f>MES_EOD!AK19+MES_EOD!AL19</f>
        <v>5.82</v>
      </c>
      <c r="L19">
        <f>NDMC_EOD!AK19+NDMC_EOD!AL19</f>
        <v>19.63</v>
      </c>
      <c r="M19">
        <f>TPDDL_EOD!AK19+TPDDL_EOD!AL19</f>
        <v>58.48</v>
      </c>
      <c r="N19">
        <f t="shared" si="0"/>
        <v>216.23</v>
      </c>
      <c r="O19" s="154">
        <f t="shared" si="1"/>
        <v>-9.9999999999624833E-3</v>
      </c>
      <c r="P19">
        <v>83.696129121768507</v>
      </c>
      <c r="Q19">
        <v>48.597752393284935</v>
      </c>
      <c r="R19">
        <v>5.8197308421588136</v>
      </c>
      <c r="S19">
        <v>19.62909217037414</v>
      </c>
      <c r="T19">
        <v>58.477295472413644</v>
      </c>
      <c r="U19" s="156">
        <f t="shared" si="2"/>
        <v>216.22000000000003</v>
      </c>
      <c r="V19" s="154">
        <f t="shared" si="3"/>
        <v>0</v>
      </c>
      <c r="Y19">
        <f>BAWANA!AW19+BAWANA!AX19</f>
        <v>26.89</v>
      </c>
      <c r="Z19">
        <f>BAWANA!BD19+BAWANA!BE19</f>
        <v>26.89</v>
      </c>
      <c r="AA19">
        <f>BAWANA!X19+BAWANA!Y19</f>
        <v>26.89</v>
      </c>
      <c r="AB19">
        <f>BAWANA!AE19+BAWANA!AF19</f>
        <v>26.89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216.22000000000003</v>
      </c>
      <c r="E20">
        <f>BAWANA!AM20</f>
        <v>0</v>
      </c>
      <c r="F20">
        <f t="shared" si="4"/>
        <v>256</v>
      </c>
      <c r="G20">
        <f t="shared" si="5"/>
        <v>216.22000000000003</v>
      </c>
      <c r="H20" s="154"/>
      <c r="I20">
        <f>BRPL_EOD!AK20+BRPL_EOD!AL20</f>
        <v>83.7</v>
      </c>
      <c r="J20">
        <f>BYPL_EOD!AK20+BYPL_EOD!AL20</f>
        <v>48.6</v>
      </c>
      <c r="K20">
        <f>MES_EOD!AK20+MES_EOD!AL20</f>
        <v>5.82</v>
      </c>
      <c r="L20">
        <f>NDMC_EOD!AK20+NDMC_EOD!AL20</f>
        <v>19.63</v>
      </c>
      <c r="M20">
        <f>TPDDL_EOD!AK20+TPDDL_EOD!AL20</f>
        <v>58.48</v>
      </c>
      <c r="N20">
        <f t="shared" si="0"/>
        <v>216.23</v>
      </c>
      <c r="O20" s="154">
        <f t="shared" si="1"/>
        <v>-9.9999999999624833E-3</v>
      </c>
      <c r="P20">
        <v>83.696129121768507</v>
      </c>
      <c r="Q20">
        <v>48.597752393284935</v>
      </c>
      <c r="R20">
        <v>5.8197308421588136</v>
      </c>
      <c r="S20">
        <v>19.62909217037414</v>
      </c>
      <c r="T20">
        <v>58.477295472413644</v>
      </c>
      <c r="U20" s="156">
        <f t="shared" si="2"/>
        <v>216.22000000000003</v>
      </c>
      <c r="V20" s="154">
        <f t="shared" si="3"/>
        <v>0</v>
      </c>
      <c r="Y20">
        <f>BAWANA!AW20+BAWANA!AX20</f>
        <v>26.89</v>
      </c>
      <c r="Z20">
        <f>BAWANA!BD20+BAWANA!BE20</f>
        <v>26.89</v>
      </c>
      <c r="AA20">
        <f>BAWANA!X20+BAWANA!Y20</f>
        <v>26.89</v>
      </c>
      <c r="AB20">
        <f>BAWANA!AE20+BAWANA!AF20</f>
        <v>26.89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216.22000000000003</v>
      </c>
      <c r="E21">
        <f>BAWANA!AM21</f>
        <v>0</v>
      </c>
      <c r="F21">
        <f t="shared" si="4"/>
        <v>256</v>
      </c>
      <c r="G21">
        <f t="shared" si="5"/>
        <v>216.22000000000003</v>
      </c>
      <c r="H21" s="154"/>
      <c r="I21">
        <f>BRPL_EOD!AK21+BRPL_EOD!AL21</f>
        <v>83.7</v>
      </c>
      <c r="J21">
        <f>BYPL_EOD!AK21+BYPL_EOD!AL21</f>
        <v>48.6</v>
      </c>
      <c r="K21">
        <f>MES_EOD!AK21+MES_EOD!AL21</f>
        <v>5.82</v>
      </c>
      <c r="L21">
        <f>NDMC_EOD!AK21+NDMC_EOD!AL21</f>
        <v>19.63</v>
      </c>
      <c r="M21">
        <f>TPDDL_EOD!AK21+TPDDL_EOD!AL21</f>
        <v>58.48</v>
      </c>
      <c r="N21">
        <f t="shared" si="0"/>
        <v>216.23</v>
      </c>
      <c r="O21" s="154">
        <f t="shared" si="1"/>
        <v>-9.9999999999624833E-3</v>
      </c>
      <c r="P21">
        <v>83.696129121768507</v>
      </c>
      <c r="Q21">
        <v>48.597752393284935</v>
      </c>
      <c r="R21">
        <v>5.8197308421588136</v>
      </c>
      <c r="S21">
        <v>19.62909217037414</v>
      </c>
      <c r="T21">
        <v>58.477295472413644</v>
      </c>
      <c r="U21" s="156">
        <f t="shared" si="2"/>
        <v>216.22000000000003</v>
      </c>
      <c r="V21" s="154">
        <f t="shared" si="3"/>
        <v>0</v>
      </c>
      <c r="Y21">
        <f>BAWANA!AW21+BAWANA!AX21</f>
        <v>26.89</v>
      </c>
      <c r="Z21">
        <f>BAWANA!BD21+BAWANA!BE21</f>
        <v>26.89</v>
      </c>
      <c r="AA21">
        <f>BAWANA!X21+BAWANA!Y21</f>
        <v>26.89</v>
      </c>
      <c r="AB21">
        <f>BAWANA!AE21+BAWANA!AF21</f>
        <v>26.89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216.22000000000003</v>
      </c>
      <c r="E22">
        <f>BAWANA!AM22</f>
        <v>0</v>
      </c>
      <c r="F22">
        <f t="shared" si="4"/>
        <v>256</v>
      </c>
      <c r="G22">
        <f t="shared" si="5"/>
        <v>216.22000000000003</v>
      </c>
      <c r="H22" s="154"/>
      <c r="I22">
        <f>BRPL_EOD!AK22+BRPL_EOD!AL22</f>
        <v>83.7</v>
      </c>
      <c r="J22">
        <f>BYPL_EOD!AK22+BYPL_EOD!AL22</f>
        <v>48.6</v>
      </c>
      <c r="K22">
        <f>MES_EOD!AK22+MES_EOD!AL22</f>
        <v>5.82</v>
      </c>
      <c r="L22">
        <f>NDMC_EOD!AK22+NDMC_EOD!AL22</f>
        <v>19.63</v>
      </c>
      <c r="M22">
        <f>TPDDL_EOD!AK22+TPDDL_EOD!AL22</f>
        <v>58.48</v>
      </c>
      <c r="N22">
        <f t="shared" si="0"/>
        <v>216.23</v>
      </c>
      <c r="O22" s="154">
        <f t="shared" si="1"/>
        <v>-9.9999999999624833E-3</v>
      </c>
      <c r="P22">
        <v>83.696129121768507</v>
      </c>
      <c r="Q22">
        <v>48.597752393284935</v>
      </c>
      <c r="R22">
        <v>5.8197308421588136</v>
      </c>
      <c r="S22">
        <v>19.62909217037414</v>
      </c>
      <c r="T22">
        <v>58.477295472413644</v>
      </c>
      <c r="U22" s="156">
        <f t="shared" si="2"/>
        <v>216.22000000000003</v>
      </c>
      <c r="V22" s="154">
        <f t="shared" si="3"/>
        <v>0</v>
      </c>
      <c r="Y22">
        <f>BAWANA!AW22+BAWANA!AX22</f>
        <v>26.89</v>
      </c>
      <c r="Z22">
        <f>BAWANA!BD22+BAWANA!BE22</f>
        <v>26.89</v>
      </c>
      <c r="AA22">
        <f>BAWANA!X22+BAWANA!Y22</f>
        <v>26.89</v>
      </c>
      <c r="AB22">
        <f>BAWANA!AE22+BAWANA!AF22</f>
        <v>26.89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219.95999999999998</v>
      </c>
      <c r="E23">
        <f>BAWANA!AM23</f>
        <v>0</v>
      </c>
      <c r="F23">
        <f t="shared" si="4"/>
        <v>256</v>
      </c>
      <c r="G23">
        <f t="shared" si="5"/>
        <v>219.95999999999998</v>
      </c>
      <c r="H23" s="154"/>
      <c r="I23">
        <f>BRPL_EOD!AK23+BRPL_EOD!AL23</f>
        <v>77.88</v>
      </c>
      <c r="J23">
        <f>BYPL_EOD!AK23+BYPL_EOD!AL23</f>
        <v>63.6</v>
      </c>
      <c r="K23">
        <f>MES_EOD!AK23+MES_EOD!AL23</f>
        <v>5.82</v>
      </c>
      <c r="L23">
        <f>NDMC_EOD!AK23+NDMC_EOD!AL23</f>
        <v>18.260000000000002</v>
      </c>
      <c r="M23">
        <f>TPDDL_EOD!AK23+TPDDL_EOD!AL23</f>
        <v>54.41</v>
      </c>
      <c r="N23">
        <f t="shared" si="0"/>
        <v>219.96999999999997</v>
      </c>
      <c r="O23" s="154">
        <f t="shared" si="1"/>
        <v>-9.9999999999909051E-3</v>
      </c>
      <c r="P23">
        <v>77.876459517206897</v>
      </c>
      <c r="Q23">
        <v>63.597108696640454</v>
      </c>
      <c r="R23">
        <v>5.8197354184661547</v>
      </c>
      <c r="S23">
        <v>18.259169886802749</v>
      </c>
      <c r="T23">
        <v>54.407526480883753</v>
      </c>
      <c r="U23" s="156">
        <f t="shared" si="2"/>
        <v>219.96</v>
      </c>
      <c r="V23" s="154">
        <f t="shared" si="3"/>
        <v>0</v>
      </c>
      <c r="Y23">
        <f>BAWANA!AW23+BAWANA!AX23</f>
        <v>25.02</v>
      </c>
      <c r="Z23">
        <f>BAWANA!BD23+BAWANA!BE23</f>
        <v>25.02</v>
      </c>
      <c r="AA23">
        <f>BAWANA!X23+BAWANA!Y23</f>
        <v>25.02</v>
      </c>
      <c r="AB23">
        <f>BAWANA!AE23+BAWANA!AF23</f>
        <v>25.02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219.95999999999998</v>
      </c>
      <c r="E24">
        <f>BAWANA!AM24</f>
        <v>0</v>
      </c>
      <c r="F24">
        <f t="shared" si="4"/>
        <v>256</v>
      </c>
      <c r="G24">
        <f t="shared" si="5"/>
        <v>219.95999999999998</v>
      </c>
      <c r="H24" s="154"/>
      <c r="I24">
        <f>BRPL_EOD!AK24+BRPL_EOD!AL24</f>
        <v>77.88</v>
      </c>
      <c r="J24">
        <f>BYPL_EOD!AK24+BYPL_EOD!AL24</f>
        <v>63.6</v>
      </c>
      <c r="K24">
        <f>MES_EOD!AK24+MES_EOD!AL24</f>
        <v>5.82</v>
      </c>
      <c r="L24">
        <f>NDMC_EOD!AK24+NDMC_EOD!AL24</f>
        <v>18.260000000000002</v>
      </c>
      <c r="M24">
        <f>TPDDL_EOD!AK24+TPDDL_EOD!AL24</f>
        <v>54.41</v>
      </c>
      <c r="N24">
        <f t="shared" si="0"/>
        <v>219.96999999999997</v>
      </c>
      <c r="O24" s="154">
        <f t="shared" si="1"/>
        <v>-9.9999999999909051E-3</v>
      </c>
      <c r="P24">
        <v>77.876459517206897</v>
      </c>
      <c r="Q24">
        <v>63.597108696640454</v>
      </c>
      <c r="R24">
        <v>5.8197354184661547</v>
      </c>
      <c r="S24">
        <v>18.259169886802749</v>
      </c>
      <c r="T24">
        <v>54.407526480883753</v>
      </c>
      <c r="U24" s="156">
        <f t="shared" si="2"/>
        <v>219.96</v>
      </c>
      <c r="V24" s="154">
        <f t="shared" si="3"/>
        <v>0</v>
      </c>
      <c r="Y24">
        <f>BAWANA!AW24+BAWANA!AX24</f>
        <v>25.02</v>
      </c>
      <c r="Z24">
        <f>BAWANA!BD24+BAWANA!BE24</f>
        <v>25.02</v>
      </c>
      <c r="AA24">
        <f>BAWANA!X24+BAWANA!Y24</f>
        <v>25.02</v>
      </c>
      <c r="AB24">
        <f>BAWANA!AE24+BAWANA!AF24</f>
        <v>25.02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214.04</v>
      </c>
      <c r="E25">
        <f>BAWANA!AM25</f>
        <v>0</v>
      </c>
      <c r="F25">
        <f t="shared" si="4"/>
        <v>256</v>
      </c>
      <c r="G25">
        <f t="shared" si="5"/>
        <v>214.04</v>
      </c>
      <c r="H25" s="154"/>
      <c r="I25">
        <f>BRPL_EOD!AK25+BRPL_EOD!AL25</f>
        <v>75</v>
      </c>
      <c r="J25">
        <f>BYPL_EOD!AK25+BYPL_EOD!AL25</f>
        <v>63.6</v>
      </c>
      <c r="K25">
        <f>MES_EOD!AK25+MES_EOD!AL25</f>
        <v>5.82</v>
      </c>
      <c r="L25">
        <f>NDMC_EOD!AK25+NDMC_EOD!AL25</f>
        <v>17.489999999999998</v>
      </c>
      <c r="M25">
        <f>TPDDL_EOD!AK25+TPDDL_EOD!AL25</f>
        <v>52.12</v>
      </c>
      <c r="N25">
        <f t="shared" si="0"/>
        <v>214.03</v>
      </c>
      <c r="O25" s="154">
        <f t="shared" si="1"/>
        <v>9.9999999999909051E-3</v>
      </c>
      <c r="P25">
        <v>75.005029455962315</v>
      </c>
      <c r="Q25">
        <v>63.6</v>
      </c>
      <c r="R25">
        <v>5.8202721555311516</v>
      </c>
      <c r="S25">
        <v>17.491180104233511</v>
      </c>
      <c r="T25">
        <v>52.123518284273011</v>
      </c>
      <c r="U25" s="156">
        <f t="shared" si="2"/>
        <v>214.04</v>
      </c>
      <c r="V25" s="154">
        <f t="shared" si="3"/>
        <v>0</v>
      </c>
      <c r="Y25">
        <f>BAWANA!AW25+BAWANA!AX25</f>
        <v>32</v>
      </c>
      <c r="Z25">
        <f>BAWANA!BD25+BAWANA!BE25</f>
        <v>23.96</v>
      </c>
      <c r="AA25">
        <f>BAWANA!X25+BAWANA!Y25</f>
        <v>32</v>
      </c>
      <c r="AB25">
        <f>BAWANA!AE25+BAWANA!AF25</f>
        <v>23.96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75</v>
      </c>
      <c r="J26">
        <f>BYPL_EOD!AK26+BYPL_EOD!AL26</f>
        <v>63.6</v>
      </c>
      <c r="K26">
        <f>MES_EOD!AK26+MES_EOD!AL26</f>
        <v>5.82</v>
      </c>
      <c r="L26">
        <f>NDMC_EOD!AK26+NDMC_EOD!AL26</f>
        <v>11.58</v>
      </c>
      <c r="M26">
        <f>TPDDL_EOD!AK26+TPDDL_EOD!AL26</f>
        <v>50</v>
      </c>
      <c r="N26">
        <f t="shared" si="0"/>
        <v>206</v>
      </c>
      <c r="O26" s="154">
        <f t="shared" si="1"/>
        <v>0</v>
      </c>
      <c r="P26">
        <v>75</v>
      </c>
      <c r="Q26">
        <v>63.6</v>
      </c>
      <c r="R26">
        <v>5.82</v>
      </c>
      <c r="S26">
        <v>11.58</v>
      </c>
      <c r="T26">
        <v>50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237.04000000000002</v>
      </c>
      <c r="E27">
        <f>BAWANA!AM27</f>
        <v>0</v>
      </c>
      <c r="F27">
        <f t="shared" si="4"/>
        <v>256</v>
      </c>
      <c r="G27">
        <f t="shared" si="5"/>
        <v>237.04000000000002</v>
      </c>
      <c r="H27" s="154"/>
      <c r="I27">
        <f>BRPL_EOD!AK27+BRPL_EOD!AL27</f>
        <v>99.62</v>
      </c>
      <c r="J27">
        <f>BYPL_EOD!AK27+BYPL_EOD!AL27</f>
        <v>63.6</v>
      </c>
      <c r="K27">
        <f>MES_EOD!AK27+MES_EOD!AL27</f>
        <v>5.82</v>
      </c>
      <c r="L27">
        <f>NDMC_EOD!AK27+NDMC_EOD!AL27</f>
        <v>18</v>
      </c>
      <c r="M27">
        <f>TPDDL_EOD!AK27+TPDDL_EOD!AL27</f>
        <v>50</v>
      </c>
      <c r="N27">
        <f t="shared" si="0"/>
        <v>237.04</v>
      </c>
      <c r="O27" s="154">
        <f t="shared" si="1"/>
        <v>0</v>
      </c>
      <c r="P27">
        <v>99.620000000000019</v>
      </c>
      <c r="Q27">
        <v>63.600000000000009</v>
      </c>
      <c r="R27">
        <v>5.8200000000000012</v>
      </c>
      <c r="S27">
        <v>18.000000000000004</v>
      </c>
      <c r="T27">
        <v>50.000000000000007</v>
      </c>
      <c r="U27" s="156">
        <f t="shared" si="2"/>
        <v>237.04000000000002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237.04000000000002</v>
      </c>
      <c r="E28">
        <f>BAWANA!AM28</f>
        <v>0</v>
      </c>
      <c r="F28">
        <f t="shared" si="4"/>
        <v>256</v>
      </c>
      <c r="G28">
        <f t="shared" si="5"/>
        <v>237.04000000000002</v>
      </c>
      <c r="H28" s="154"/>
      <c r="I28">
        <f>BRPL_EOD!AK28+BRPL_EOD!AL28</f>
        <v>99.62</v>
      </c>
      <c r="J28">
        <f>BYPL_EOD!AK28+BYPL_EOD!AL28</f>
        <v>63.6</v>
      </c>
      <c r="K28">
        <f>MES_EOD!AK28+MES_EOD!AL28</f>
        <v>5.82</v>
      </c>
      <c r="L28">
        <f>NDMC_EOD!AK28+NDMC_EOD!AL28</f>
        <v>18</v>
      </c>
      <c r="M28">
        <f>TPDDL_EOD!AK28+TPDDL_EOD!AL28</f>
        <v>50</v>
      </c>
      <c r="N28">
        <f t="shared" si="0"/>
        <v>237.04</v>
      </c>
      <c r="O28" s="154">
        <f t="shared" si="1"/>
        <v>0</v>
      </c>
      <c r="P28">
        <v>99.620000000000019</v>
      </c>
      <c r="Q28">
        <v>63.600000000000009</v>
      </c>
      <c r="R28">
        <v>5.8200000000000012</v>
      </c>
      <c r="S28">
        <v>18.000000000000004</v>
      </c>
      <c r="T28">
        <v>50.000000000000007</v>
      </c>
      <c r="U28" s="156">
        <f t="shared" si="2"/>
        <v>237.04000000000002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237.04000000000002</v>
      </c>
      <c r="E29">
        <f>BAWANA!AM29</f>
        <v>0</v>
      </c>
      <c r="F29">
        <f t="shared" si="4"/>
        <v>256</v>
      </c>
      <c r="G29">
        <f t="shared" si="5"/>
        <v>237.04000000000002</v>
      </c>
      <c r="H29" s="154"/>
      <c r="I29">
        <f>BRPL_EOD!AK29+BRPL_EOD!AL29</f>
        <v>99.62</v>
      </c>
      <c r="J29">
        <f>BYPL_EOD!AK29+BYPL_EOD!AL29</f>
        <v>63.6</v>
      </c>
      <c r="K29">
        <f>MES_EOD!AK29+MES_EOD!AL29</f>
        <v>5.82</v>
      </c>
      <c r="L29">
        <f>NDMC_EOD!AK29+NDMC_EOD!AL29</f>
        <v>18</v>
      </c>
      <c r="M29">
        <f>TPDDL_EOD!AK29+TPDDL_EOD!AL29</f>
        <v>50</v>
      </c>
      <c r="N29">
        <f t="shared" si="0"/>
        <v>237.04</v>
      </c>
      <c r="O29" s="154">
        <f t="shared" si="1"/>
        <v>0</v>
      </c>
      <c r="P29">
        <v>99.620000000000019</v>
      </c>
      <c r="Q29">
        <v>63.600000000000009</v>
      </c>
      <c r="R29">
        <v>5.8200000000000012</v>
      </c>
      <c r="S29">
        <v>18.000000000000004</v>
      </c>
      <c r="T29">
        <v>50.000000000000007</v>
      </c>
      <c r="U29" s="156">
        <f t="shared" si="2"/>
        <v>237.04000000000002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228.44</v>
      </c>
      <c r="E30">
        <f>BAWANA!AM30</f>
        <v>0</v>
      </c>
      <c r="F30">
        <f t="shared" si="4"/>
        <v>256</v>
      </c>
      <c r="G30">
        <f t="shared" si="5"/>
        <v>228.44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50</v>
      </c>
      <c r="N30">
        <f t="shared" si="0"/>
        <v>228.44</v>
      </c>
      <c r="O30" s="154">
        <f t="shared" si="1"/>
        <v>0</v>
      </c>
      <c r="P30">
        <v>99.62</v>
      </c>
      <c r="Q30">
        <v>55</v>
      </c>
      <c r="R30">
        <v>5.82</v>
      </c>
      <c r="S30">
        <v>18</v>
      </c>
      <c r="T30">
        <v>50</v>
      </c>
      <c r="U30" s="156">
        <f t="shared" si="2"/>
        <v>228.44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228.44</v>
      </c>
      <c r="E31">
        <f>BAWANA!AM31</f>
        <v>0</v>
      </c>
      <c r="F31">
        <f t="shared" si="4"/>
        <v>256</v>
      </c>
      <c r="G31">
        <f t="shared" si="5"/>
        <v>228.44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50</v>
      </c>
      <c r="N31">
        <f t="shared" si="0"/>
        <v>228.44</v>
      </c>
      <c r="O31" s="154">
        <f t="shared" si="1"/>
        <v>0</v>
      </c>
      <c r="P31">
        <v>99.62</v>
      </c>
      <c r="Q31">
        <v>55</v>
      </c>
      <c r="R31">
        <v>5.82</v>
      </c>
      <c r="S31">
        <v>18</v>
      </c>
      <c r="T31">
        <v>50</v>
      </c>
      <c r="U31" s="156">
        <f t="shared" si="2"/>
        <v>228.44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228.44</v>
      </c>
      <c r="E32">
        <f>BAWANA!AM32</f>
        <v>0</v>
      </c>
      <c r="F32">
        <f t="shared" si="4"/>
        <v>256</v>
      </c>
      <c r="G32">
        <f t="shared" si="5"/>
        <v>228.44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50</v>
      </c>
      <c r="N32">
        <f t="shared" si="0"/>
        <v>228.44</v>
      </c>
      <c r="O32" s="154">
        <f t="shared" si="1"/>
        <v>0</v>
      </c>
      <c r="P32">
        <v>99.62</v>
      </c>
      <c r="Q32">
        <v>55</v>
      </c>
      <c r="R32">
        <v>5.82</v>
      </c>
      <c r="S32">
        <v>18</v>
      </c>
      <c r="T32">
        <v>50</v>
      </c>
      <c r="U32" s="156">
        <f t="shared" si="2"/>
        <v>228.44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82.56</v>
      </c>
      <c r="K33">
        <f>MES_EOD!AK33+MES_EOD!AL33</f>
        <v>5.82</v>
      </c>
      <c r="L33">
        <f>NDMC_EOD!AK33+NDMC_EOD!AL33</f>
        <v>18</v>
      </c>
      <c r="M33">
        <f>TPDDL_EOD!AK33+TPDDL_EOD!AL33</f>
        <v>50</v>
      </c>
      <c r="N33">
        <f t="shared" si="0"/>
        <v>256</v>
      </c>
      <c r="O33" s="154">
        <f t="shared" si="1"/>
        <v>0</v>
      </c>
      <c r="P33">
        <v>99.62</v>
      </c>
      <c r="Q33">
        <v>82.56</v>
      </c>
      <c r="R33">
        <v>5.82</v>
      </c>
      <c r="S33">
        <v>18</v>
      </c>
      <c r="T33">
        <v>50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82.56</v>
      </c>
      <c r="K34">
        <f>MES_EOD!AK34+MES_EOD!AL34</f>
        <v>5.82</v>
      </c>
      <c r="L34">
        <f>NDMC_EOD!AK34+NDMC_EOD!AL34</f>
        <v>18</v>
      </c>
      <c r="M34">
        <f>TPDDL_EOD!AK34+TPDDL_EOD!AL34</f>
        <v>50</v>
      </c>
      <c r="N34">
        <f t="shared" si="0"/>
        <v>256</v>
      </c>
      <c r="O34" s="154">
        <f t="shared" si="1"/>
        <v>0</v>
      </c>
      <c r="P34">
        <v>99.62</v>
      </c>
      <c r="Q34">
        <v>82.56</v>
      </c>
      <c r="R34">
        <v>5.82</v>
      </c>
      <c r="S34">
        <v>18</v>
      </c>
      <c r="T34">
        <v>50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82.56</v>
      </c>
      <c r="K35">
        <f>MES_EOD!AK35+MES_EOD!AL35</f>
        <v>5.82</v>
      </c>
      <c r="L35">
        <f>NDMC_EOD!AK35+NDMC_EOD!AL35</f>
        <v>18</v>
      </c>
      <c r="M35">
        <f>TPDDL_EOD!AK35+TPDDL_EOD!AL35</f>
        <v>50</v>
      </c>
      <c r="N35">
        <f t="shared" si="0"/>
        <v>256</v>
      </c>
      <c r="O35" s="154">
        <f t="shared" si="1"/>
        <v>0</v>
      </c>
      <c r="P35">
        <v>99.62</v>
      </c>
      <c r="Q35">
        <v>82.56</v>
      </c>
      <c r="R35">
        <v>5.82</v>
      </c>
      <c r="S35">
        <v>18</v>
      </c>
      <c r="T35">
        <v>50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82.56</v>
      </c>
      <c r="K36">
        <f>MES_EOD!AK36+MES_EOD!AL36</f>
        <v>5.82</v>
      </c>
      <c r="L36">
        <f>NDMC_EOD!AK36+NDMC_EOD!AL36</f>
        <v>18</v>
      </c>
      <c r="M36">
        <f>TPDDL_EOD!AK36+TPDDL_EOD!AL36</f>
        <v>50</v>
      </c>
      <c r="N36">
        <f t="shared" si="0"/>
        <v>256</v>
      </c>
      <c r="O36" s="154">
        <f t="shared" si="1"/>
        <v>0</v>
      </c>
      <c r="P36">
        <v>99.62</v>
      </c>
      <c r="Q36">
        <v>82.56</v>
      </c>
      <c r="R36">
        <v>5.82</v>
      </c>
      <c r="S36">
        <v>18</v>
      </c>
      <c r="T36">
        <v>50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82.56</v>
      </c>
      <c r="K37">
        <f>MES_EOD!AK37+MES_EOD!AL37</f>
        <v>5.82</v>
      </c>
      <c r="L37">
        <f>NDMC_EOD!AK37+NDMC_EOD!AL37</f>
        <v>18</v>
      </c>
      <c r="M37">
        <f>TPDDL_EOD!AK37+TPDDL_EOD!AL37</f>
        <v>50</v>
      </c>
      <c r="N37">
        <f t="shared" si="0"/>
        <v>256</v>
      </c>
      <c r="O37" s="154">
        <f t="shared" si="1"/>
        <v>0</v>
      </c>
      <c r="P37">
        <v>99.62</v>
      </c>
      <c r="Q37">
        <v>82.56</v>
      </c>
      <c r="R37">
        <v>5.82</v>
      </c>
      <c r="S37">
        <v>18</v>
      </c>
      <c r="T37">
        <v>50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82.56</v>
      </c>
      <c r="K38">
        <f>MES_EOD!AK38+MES_EOD!AL38</f>
        <v>5.82</v>
      </c>
      <c r="L38">
        <f>NDMC_EOD!AK38+NDMC_EOD!AL38</f>
        <v>18</v>
      </c>
      <c r="M38">
        <f>TPDDL_EOD!AK38+TPDDL_EOD!AL38</f>
        <v>50</v>
      </c>
      <c r="N38">
        <f t="shared" si="0"/>
        <v>256</v>
      </c>
      <c r="O38" s="154">
        <f t="shared" si="1"/>
        <v>0</v>
      </c>
      <c r="P38">
        <v>99.62</v>
      </c>
      <c r="Q38">
        <v>82.56</v>
      </c>
      <c r="R38">
        <v>5.82</v>
      </c>
      <c r="S38">
        <v>18</v>
      </c>
      <c r="T38">
        <v>50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82.56</v>
      </c>
      <c r="K39">
        <f>MES_EOD!AK39+MES_EOD!AL39</f>
        <v>5.82</v>
      </c>
      <c r="L39">
        <f>NDMC_EOD!AK39+NDMC_EOD!AL39</f>
        <v>18</v>
      </c>
      <c r="M39">
        <f>TPDDL_EOD!AK39+TPDDL_EOD!AL39</f>
        <v>50</v>
      </c>
      <c r="N39">
        <f t="shared" si="0"/>
        <v>256</v>
      </c>
      <c r="O39" s="154">
        <f t="shared" si="1"/>
        <v>0</v>
      </c>
      <c r="P39">
        <v>99.62</v>
      </c>
      <c r="Q39">
        <v>82.56</v>
      </c>
      <c r="R39">
        <v>5.82</v>
      </c>
      <c r="S39">
        <v>18</v>
      </c>
      <c r="T39">
        <v>50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82.56</v>
      </c>
      <c r="K40">
        <f>MES_EOD!AK40+MES_EOD!AL40</f>
        <v>5.82</v>
      </c>
      <c r="L40">
        <f>NDMC_EOD!AK40+NDMC_EOD!AL40</f>
        <v>18</v>
      </c>
      <c r="M40">
        <f>TPDDL_EOD!AK40+TPDDL_EOD!AL40</f>
        <v>50</v>
      </c>
      <c r="N40">
        <f t="shared" si="0"/>
        <v>256</v>
      </c>
      <c r="O40" s="154">
        <f t="shared" si="1"/>
        <v>0</v>
      </c>
      <c r="P40">
        <v>99.62</v>
      </c>
      <c r="Q40">
        <v>82.56</v>
      </c>
      <c r="R40">
        <v>5.82</v>
      </c>
      <c r="S40">
        <v>18</v>
      </c>
      <c r="T40">
        <v>50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82.56</v>
      </c>
      <c r="K41">
        <f>MES_EOD!AK41+MES_EOD!AL41</f>
        <v>5.82</v>
      </c>
      <c r="L41">
        <f>NDMC_EOD!AK41+NDMC_EOD!AL41</f>
        <v>18</v>
      </c>
      <c r="M41">
        <f>TPDDL_EOD!AK41+TPDDL_EOD!AL41</f>
        <v>50</v>
      </c>
      <c r="N41">
        <f t="shared" si="0"/>
        <v>256</v>
      </c>
      <c r="O41" s="154">
        <f t="shared" si="1"/>
        <v>0</v>
      </c>
      <c r="P41">
        <v>99.62</v>
      </c>
      <c r="Q41">
        <v>82.56</v>
      </c>
      <c r="R41">
        <v>5.82</v>
      </c>
      <c r="S41">
        <v>18</v>
      </c>
      <c r="T41">
        <v>50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82.56</v>
      </c>
      <c r="K42">
        <f>MES_EOD!AK42+MES_EOD!AL42</f>
        <v>5.82</v>
      </c>
      <c r="L42">
        <f>NDMC_EOD!AK42+NDMC_EOD!AL42</f>
        <v>18</v>
      </c>
      <c r="M42">
        <f>TPDDL_EOD!AK42+TPDDL_EOD!AL42</f>
        <v>50</v>
      </c>
      <c r="N42">
        <f t="shared" si="0"/>
        <v>256</v>
      </c>
      <c r="O42" s="154">
        <f t="shared" si="1"/>
        <v>0</v>
      </c>
      <c r="P42">
        <v>99.62</v>
      </c>
      <c r="Q42">
        <v>82.56</v>
      </c>
      <c r="R42">
        <v>5.82</v>
      </c>
      <c r="S42">
        <v>18</v>
      </c>
      <c r="T42">
        <v>50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82.56</v>
      </c>
      <c r="K43">
        <f>MES_EOD!AK43+MES_EOD!AL43</f>
        <v>5.82</v>
      </c>
      <c r="L43">
        <f>NDMC_EOD!AK43+NDMC_EOD!AL43</f>
        <v>18</v>
      </c>
      <c r="M43">
        <f>TPDDL_EOD!AK43+TPDDL_EOD!AL43</f>
        <v>50</v>
      </c>
      <c r="N43">
        <f t="shared" si="0"/>
        <v>256</v>
      </c>
      <c r="O43" s="154">
        <f t="shared" si="1"/>
        <v>0</v>
      </c>
      <c r="P43">
        <v>99.62</v>
      </c>
      <c r="Q43">
        <v>82.56</v>
      </c>
      <c r="R43">
        <v>5.82</v>
      </c>
      <c r="S43">
        <v>18</v>
      </c>
      <c r="T43">
        <v>50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252.04000000000002</v>
      </c>
      <c r="E44">
        <f>BAWANA!AM44</f>
        <v>0</v>
      </c>
      <c r="F44">
        <f t="shared" si="4"/>
        <v>256</v>
      </c>
      <c r="G44">
        <f t="shared" si="5"/>
        <v>252.04000000000002</v>
      </c>
      <c r="H44" s="154"/>
      <c r="I44">
        <f>BRPL_EOD!AK44+BRPL_EOD!AL44</f>
        <v>99.62</v>
      </c>
      <c r="J44">
        <f>BYPL_EOD!AK44+BYPL_EOD!AL44</f>
        <v>78.599999999999994</v>
      </c>
      <c r="K44">
        <f>MES_EOD!AK44+MES_EOD!AL44</f>
        <v>5.82</v>
      </c>
      <c r="L44">
        <f>NDMC_EOD!AK44+NDMC_EOD!AL44</f>
        <v>18</v>
      </c>
      <c r="M44">
        <f>TPDDL_EOD!AK44+TPDDL_EOD!AL44</f>
        <v>50</v>
      </c>
      <c r="N44">
        <f t="shared" si="0"/>
        <v>252.04</v>
      </c>
      <c r="O44" s="154">
        <f t="shared" si="1"/>
        <v>0</v>
      </c>
      <c r="P44">
        <v>99.620000000000019</v>
      </c>
      <c r="Q44">
        <v>78.600000000000009</v>
      </c>
      <c r="R44">
        <v>5.8200000000000012</v>
      </c>
      <c r="S44">
        <v>18.000000000000004</v>
      </c>
      <c r="T44">
        <v>50.000000000000007</v>
      </c>
      <c r="U44" s="156">
        <f t="shared" si="2"/>
        <v>252.04000000000002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252.04000000000002</v>
      </c>
      <c r="E45">
        <f>BAWANA!AM45</f>
        <v>0</v>
      </c>
      <c r="F45">
        <f t="shared" si="4"/>
        <v>256</v>
      </c>
      <c r="G45">
        <f t="shared" si="5"/>
        <v>252.04000000000002</v>
      </c>
      <c r="H45" s="154"/>
      <c r="I45">
        <f>BRPL_EOD!AK45+BRPL_EOD!AL45</f>
        <v>99.62</v>
      </c>
      <c r="J45">
        <f>BYPL_EOD!AK45+BYPL_EOD!AL45</f>
        <v>78.599999999999994</v>
      </c>
      <c r="K45">
        <f>MES_EOD!AK45+MES_EOD!AL45</f>
        <v>5.82</v>
      </c>
      <c r="L45">
        <f>NDMC_EOD!AK45+NDMC_EOD!AL45</f>
        <v>18</v>
      </c>
      <c r="M45">
        <f>TPDDL_EOD!AK45+TPDDL_EOD!AL45</f>
        <v>50</v>
      </c>
      <c r="N45">
        <f t="shared" si="0"/>
        <v>252.04</v>
      </c>
      <c r="O45" s="154">
        <f t="shared" si="1"/>
        <v>0</v>
      </c>
      <c r="P45">
        <v>99.620000000000019</v>
      </c>
      <c r="Q45">
        <v>78.600000000000009</v>
      </c>
      <c r="R45">
        <v>5.8200000000000012</v>
      </c>
      <c r="S45">
        <v>18.000000000000004</v>
      </c>
      <c r="T45">
        <v>50.000000000000007</v>
      </c>
      <c r="U45" s="156">
        <f t="shared" si="2"/>
        <v>252.04000000000002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247.04000000000002</v>
      </c>
      <c r="E46">
        <f>BAWANA!AM46</f>
        <v>0</v>
      </c>
      <c r="F46">
        <f t="shared" si="4"/>
        <v>256</v>
      </c>
      <c r="G46">
        <f t="shared" si="5"/>
        <v>247.04000000000002</v>
      </c>
      <c r="H46" s="154"/>
      <c r="I46">
        <f>BRPL_EOD!AK46+BRPL_EOD!AL46</f>
        <v>99.62</v>
      </c>
      <c r="J46">
        <f>BYPL_EOD!AK46+BYPL_EOD!AL46</f>
        <v>73.599999999999994</v>
      </c>
      <c r="K46">
        <f>MES_EOD!AK46+MES_EOD!AL46</f>
        <v>5.82</v>
      </c>
      <c r="L46">
        <f>NDMC_EOD!AK46+NDMC_EOD!AL46</f>
        <v>18</v>
      </c>
      <c r="M46">
        <f>TPDDL_EOD!AK46+TPDDL_EOD!AL46</f>
        <v>50</v>
      </c>
      <c r="N46">
        <f t="shared" si="0"/>
        <v>247.04</v>
      </c>
      <c r="O46" s="154">
        <f t="shared" si="1"/>
        <v>0</v>
      </c>
      <c r="P46">
        <v>99.620000000000019</v>
      </c>
      <c r="Q46">
        <v>73.600000000000009</v>
      </c>
      <c r="R46">
        <v>5.8200000000000012</v>
      </c>
      <c r="S46">
        <v>18.000000000000004</v>
      </c>
      <c r="T46">
        <v>50.000000000000007</v>
      </c>
      <c r="U46" s="156">
        <f t="shared" si="2"/>
        <v>247.04000000000002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133.58000000000001</v>
      </c>
      <c r="J47">
        <f>BYPL_EOD!AK47+BYPL_EOD!AL47</f>
        <v>48.6</v>
      </c>
      <c r="K47">
        <f>MES_EOD!AK47+MES_EOD!AL47</f>
        <v>5.82</v>
      </c>
      <c r="L47">
        <f>NDMC_EOD!AK47+NDMC_EOD!AL47</f>
        <v>18</v>
      </c>
      <c r="M47">
        <f>TPDDL_EOD!AK47+TPDDL_EOD!AL47</f>
        <v>50</v>
      </c>
      <c r="N47">
        <f t="shared" si="0"/>
        <v>256</v>
      </c>
      <c r="O47" s="154">
        <f t="shared" si="1"/>
        <v>0</v>
      </c>
      <c r="P47">
        <v>133.58000000000001</v>
      </c>
      <c r="Q47">
        <v>48.6</v>
      </c>
      <c r="R47">
        <v>5.82</v>
      </c>
      <c r="S47">
        <v>18</v>
      </c>
      <c r="T47">
        <v>50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133.58000000000001</v>
      </c>
      <c r="J48">
        <f>BYPL_EOD!AK48+BYPL_EOD!AL48</f>
        <v>48.6</v>
      </c>
      <c r="K48">
        <f>MES_EOD!AK48+MES_EOD!AL48</f>
        <v>5.82</v>
      </c>
      <c r="L48">
        <f>NDMC_EOD!AK48+NDMC_EOD!AL48</f>
        <v>18</v>
      </c>
      <c r="M48">
        <f>TPDDL_EOD!AK48+TPDDL_EOD!AL48</f>
        <v>50</v>
      </c>
      <c r="N48">
        <f t="shared" si="0"/>
        <v>256</v>
      </c>
      <c r="O48" s="154">
        <f t="shared" si="1"/>
        <v>0</v>
      </c>
      <c r="P48">
        <v>133.58000000000001</v>
      </c>
      <c r="Q48">
        <v>48.6</v>
      </c>
      <c r="R48">
        <v>5.82</v>
      </c>
      <c r="S48">
        <v>18</v>
      </c>
      <c r="T48">
        <v>50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133.58000000000001</v>
      </c>
      <c r="J49">
        <f>BYPL_EOD!AK49+BYPL_EOD!AL49</f>
        <v>48.6</v>
      </c>
      <c r="K49">
        <f>MES_EOD!AK49+MES_EOD!AL49</f>
        <v>5.82</v>
      </c>
      <c r="L49">
        <f>NDMC_EOD!AK49+NDMC_EOD!AL49</f>
        <v>18</v>
      </c>
      <c r="M49">
        <f>TPDDL_EOD!AK49+TPDDL_EOD!AL49</f>
        <v>50</v>
      </c>
      <c r="N49">
        <f t="shared" si="0"/>
        <v>256</v>
      </c>
      <c r="O49" s="154">
        <f t="shared" si="1"/>
        <v>0</v>
      </c>
      <c r="P49">
        <v>133.58000000000001</v>
      </c>
      <c r="Q49">
        <v>48.6</v>
      </c>
      <c r="R49">
        <v>5.82</v>
      </c>
      <c r="S49">
        <v>18</v>
      </c>
      <c r="T49">
        <v>50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133.58000000000001</v>
      </c>
      <c r="J50">
        <f>BYPL_EOD!AK50+BYPL_EOD!AL50</f>
        <v>48.6</v>
      </c>
      <c r="K50">
        <f>MES_EOD!AK50+MES_EOD!AL50</f>
        <v>5.82</v>
      </c>
      <c r="L50">
        <f>NDMC_EOD!AK50+NDMC_EOD!AL50</f>
        <v>18</v>
      </c>
      <c r="M50">
        <f>TPDDL_EOD!AK50+TPDDL_EOD!AL50</f>
        <v>50</v>
      </c>
      <c r="N50">
        <f t="shared" si="0"/>
        <v>256</v>
      </c>
      <c r="O50" s="154">
        <f t="shared" si="1"/>
        <v>0</v>
      </c>
      <c r="P50">
        <v>133.58000000000001</v>
      </c>
      <c r="Q50">
        <v>48.6</v>
      </c>
      <c r="R50">
        <v>5.82</v>
      </c>
      <c r="S50">
        <v>18</v>
      </c>
      <c r="T50">
        <v>50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133.58000000000001</v>
      </c>
      <c r="J51">
        <f>BYPL_EOD!AK51+BYPL_EOD!AL51</f>
        <v>48.6</v>
      </c>
      <c r="K51">
        <f>MES_EOD!AK51+MES_EOD!AL51</f>
        <v>5.82</v>
      </c>
      <c r="L51">
        <f>NDMC_EOD!AK51+NDMC_EOD!AL51</f>
        <v>18</v>
      </c>
      <c r="M51">
        <f>TPDDL_EOD!AK51+TPDDL_EOD!AL51</f>
        <v>50</v>
      </c>
      <c r="N51">
        <f t="shared" si="0"/>
        <v>256</v>
      </c>
      <c r="O51" s="154">
        <f t="shared" si="1"/>
        <v>0</v>
      </c>
      <c r="P51">
        <v>133.58000000000001</v>
      </c>
      <c r="Q51">
        <v>48.6</v>
      </c>
      <c r="R51">
        <v>5.82</v>
      </c>
      <c r="S51">
        <v>18</v>
      </c>
      <c r="T51">
        <v>50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133.58000000000001</v>
      </c>
      <c r="J52">
        <f>BYPL_EOD!AK52+BYPL_EOD!AL52</f>
        <v>48.6</v>
      </c>
      <c r="K52">
        <f>MES_EOD!AK52+MES_EOD!AL52</f>
        <v>5.82</v>
      </c>
      <c r="L52">
        <f>NDMC_EOD!AK52+NDMC_EOD!AL52</f>
        <v>18</v>
      </c>
      <c r="M52">
        <f>TPDDL_EOD!AK52+TPDDL_EOD!AL52</f>
        <v>50</v>
      </c>
      <c r="N52">
        <f t="shared" si="0"/>
        <v>256</v>
      </c>
      <c r="O52" s="154">
        <f t="shared" si="1"/>
        <v>0</v>
      </c>
      <c r="P52">
        <v>133.58000000000001</v>
      </c>
      <c r="Q52">
        <v>48.6</v>
      </c>
      <c r="R52">
        <v>5.82</v>
      </c>
      <c r="S52">
        <v>18</v>
      </c>
      <c r="T52">
        <v>50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230.82999999999998</v>
      </c>
      <c r="E53">
        <f>BAWANA!AM53</f>
        <v>0</v>
      </c>
      <c r="F53">
        <f t="shared" si="4"/>
        <v>256</v>
      </c>
      <c r="G53">
        <f t="shared" si="5"/>
        <v>230.82999999999998</v>
      </c>
      <c r="H53" s="154"/>
      <c r="I53">
        <f>BRPL_EOD!AK53+BRPL_EOD!AL53</f>
        <v>78.41</v>
      </c>
      <c r="J53">
        <f>BYPL_EOD!AK53+BYPL_EOD!AL53</f>
        <v>78.599999999999994</v>
      </c>
      <c r="K53">
        <f>MES_EOD!AK53+MES_EOD!AL53</f>
        <v>5.82</v>
      </c>
      <c r="L53">
        <f>NDMC_EOD!AK53+NDMC_EOD!AL53</f>
        <v>18</v>
      </c>
      <c r="M53">
        <f>TPDDL_EOD!AK53+TPDDL_EOD!AL53</f>
        <v>50</v>
      </c>
      <c r="N53">
        <f t="shared" si="0"/>
        <v>230.82999999999998</v>
      </c>
      <c r="O53" s="154">
        <f t="shared" si="1"/>
        <v>0</v>
      </c>
      <c r="P53">
        <v>78.41</v>
      </c>
      <c r="Q53">
        <v>78.599999999999994</v>
      </c>
      <c r="R53">
        <v>5.82</v>
      </c>
      <c r="S53">
        <v>18</v>
      </c>
      <c r="T53">
        <v>50</v>
      </c>
      <c r="U53" s="156">
        <f t="shared" si="2"/>
        <v>230.82999999999998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230.82999999999998</v>
      </c>
      <c r="E54">
        <f>BAWANA!AM54</f>
        <v>0</v>
      </c>
      <c r="F54">
        <f t="shared" si="4"/>
        <v>256</v>
      </c>
      <c r="G54">
        <f t="shared" si="5"/>
        <v>230.82999999999998</v>
      </c>
      <c r="H54" s="154"/>
      <c r="I54">
        <f>BRPL_EOD!AK54+BRPL_EOD!AL54</f>
        <v>78.41</v>
      </c>
      <c r="J54">
        <f>BYPL_EOD!AK54+BYPL_EOD!AL54</f>
        <v>78.599999999999994</v>
      </c>
      <c r="K54">
        <f>MES_EOD!AK54+MES_EOD!AL54</f>
        <v>5.82</v>
      </c>
      <c r="L54">
        <f>NDMC_EOD!AK54+NDMC_EOD!AL54</f>
        <v>18</v>
      </c>
      <c r="M54">
        <f>TPDDL_EOD!AK54+TPDDL_EOD!AL54</f>
        <v>50</v>
      </c>
      <c r="N54">
        <f t="shared" si="0"/>
        <v>230.82999999999998</v>
      </c>
      <c r="O54" s="154">
        <f t="shared" si="1"/>
        <v>0</v>
      </c>
      <c r="P54">
        <v>78.41</v>
      </c>
      <c r="Q54">
        <v>78.599999999999994</v>
      </c>
      <c r="R54">
        <v>5.82</v>
      </c>
      <c r="S54">
        <v>18</v>
      </c>
      <c r="T54">
        <v>50</v>
      </c>
      <c r="U54" s="156">
        <f t="shared" si="2"/>
        <v>230.82999999999998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78.41</v>
      </c>
      <c r="J55">
        <f>BYPL_EOD!AK55+BYPL_EOD!AL55</f>
        <v>48.6</v>
      </c>
      <c r="K55">
        <f>MES_EOD!AK55+MES_EOD!AL55</f>
        <v>5.82</v>
      </c>
      <c r="L55">
        <f>NDMC_EOD!AK55+NDMC_EOD!AL55</f>
        <v>18.39</v>
      </c>
      <c r="M55">
        <f>TPDDL_EOD!AK55+TPDDL_EOD!AL55</f>
        <v>54.78</v>
      </c>
      <c r="N55">
        <f t="shared" si="0"/>
        <v>205.99999999999997</v>
      </c>
      <c r="O55" s="154">
        <f t="shared" si="1"/>
        <v>0</v>
      </c>
      <c r="P55">
        <v>78.410000000000011</v>
      </c>
      <c r="Q55">
        <v>48.600000000000009</v>
      </c>
      <c r="R55">
        <v>5.8200000000000012</v>
      </c>
      <c r="S55">
        <v>18.390000000000004</v>
      </c>
      <c r="T55">
        <v>54.780000000000008</v>
      </c>
      <c r="U55" s="156">
        <f t="shared" si="2"/>
        <v>206.00000000000003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78.41</v>
      </c>
      <c r="J56">
        <f>BYPL_EOD!AK56+BYPL_EOD!AL56</f>
        <v>48.6</v>
      </c>
      <c r="K56">
        <f>MES_EOD!AK56+MES_EOD!AL56</f>
        <v>5.82</v>
      </c>
      <c r="L56">
        <f>NDMC_EOD!AK56+NDMC_EOD!AL56</f>
        <v>18.39</v>
      </c>
      <c r="M56">
        <f>TPDDL_EOD!AK56+TPDDL_EOD!AL56</f>
        <v>54.78</v>
      </c>
      <c r="N56">
        <f t="shared" si="0"/>
        <v>205.99999999999997</v>
      </c>
      <c r="O56" s="154">
        <f t="shared" si="1"/>
        <v>0</v>
      </c>
      <c r="P56">
        <v>78.410000000000011</v>
      </c>
      <c r="Q56">
        <v>48.600000000000009</v>
      </c>
      <c r="R56">
        <v>5.8200000000000012</v>
      </c>
      <c r="S56">
        <v>18.390000000000004</v>
      </c>
      <c r="T56">
        <v>54.780000000000008</v>
      </c>
      <c r="U56" s="156">
        <f t="shared" si="2"/>
        <v>206.00000000000003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78.41</v>
      </c>
      <c r="J57">
        <f>BYPL_EOD!AK57+BYPL_EOD!AL57</f>
        <v>48.6</v>
      </c>
      <c r="K57">
        <f>MES_EOD!AK57+MES_EOD!AL57</f>
        <v>5.82</v>
      </c>
      <c r="L57">
        <f>NDMC_EOD!AK57+NDMC_EOD!AL57</f>
        <v>18.39</v>
      </c>
      <c r="M57">
        <f>TPDDL_EOD!AK57+TPDDL_EOD!AL57</f>
        <v>54.78</v>
      </c>
      <c r="N57">
        <f t="shared" si="0"/>
        <v>205.99999999999997</v>
      </c>
      <c r="O57" s="154">
        <f t="shared" si="1"/>
        <v>0</v>
      </c>
      <c r="P57">
        <v>78.410000000000011</v>
      </c>
      <c r="Q57">
        <v>48.600000000000009</v>
      </c>
      <c r="R57">
        <v>5.8200000000000012</v>
      </c>
      <c r="S57">
        <v>18.390000000000004</v>
      </c>
      <c r="T57">
        <v>54.780000000000008</v>
      </c>
      <c r="U57" s="156">
        <f t="shared" si="2"/>
        <v>206.00000000000003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78.41</v>
      </c>
      <c r="J58">
        <f>BYPL_EOD!AK58+BYPL_EOD!AL58</f>
        <v>48.6</v>
      </c>
      <c r="K58">
        <f>MES_EOD!AK58+MES_EOD!AL58</f>
        <v>5.82</v>
      </c>
      <c r="L58">
        <f>NDMC_EOD!AK58+NDMC_EOD!AL58</f>
        <v>18.39</v>
      </c>
      <c r="M58">
        <f>TPDDL_EOD!AK58+TPDDL_EOD!AL58</f>
        <v>54.78</v>
      </c>
      <c r="N58">
        <f t="shared" si="0"/>
        <v>205.99999999999997</v>
      </c>
      <c r="O58" s="154">
        <f t="shared" si="1"/>
        <v>0</v>
      </c>
      <c r="P58">
        <v>78.410000000000011</v>
      </c>
      <c r="Q58">
        <v>48.600000000000009</v>
      </c>
      <c r="R58">
        <v>5.8200000000000012</v>
      </c>
      <c r="S58">
        <v>18.390000000000004</v>
      </c>
      <c r="T58">
        <v>54.780000000000008</v>
      </c>
      <c r="U58" s="156">
        <f t="shared" si="2"/>
        <v>206.00000000000003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235.82999999999998</v>
      </c>
      <c r="E59">
        <f>BAWANA!AM59</f>
        <v>0</v>
      </c>
      <c r="F59">
        <f t="shared" si="4"/>
        <v>256</v>
      </c>
      <c r="G59">
        <f t="shared" si="5"/>
        <v>235.82999999999998</v>
      </c>
      <c r="H59" s="154"/>
      <c r="I59">
        <f>BRPL_EOD!AK59+BRPL_EOD!AL59</f>
        <v>78.41</v>
      </c>
      <c r="J59">
        <f>BYPL_EOD!AK59+BYPL_EOD!AL59</f>
        <v>83.6</v>
      </c>
      <c r="K59">
        <f>MES_EOD!AK59+MES_EOD!AL59</f>
        <v>5.82</v>
      </c>
      <c r="L59">
        <f>NDMC_EOD!AK59+NDMC_EOD!AL59</f>
        <v>18</v>
      </c>
      <c r="M59">
        <f>TPDDL_EOD!AK59+TPDDL_EOD!AL59</f>
        <v>50</v>
      </c>
      <c r="N59">
        <f t="shared" si="0"/>
        <v>235.82999999999998</v>
      </c>
      <c r="O59" s="154">
        <f t="shared" si="1"/>
        <v>0</v>
      </c>
      <c r="P59">
        <v>78.41</v>
      </c>
      <c r="Q59">
        <v>83.6</v>
      </c>
      <c r="R59">
        <v>5.82</v>
      </c>
      <c r="S59">
        <v>18</v>
      </c>
      <c r="T59">
        <v>50</v>
      </c>
      <c r="U59" s="156">
        <f t="shared" si="2"/>
        <v>235.82999999999998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235.82999999999998</v>
      </c>
      <c r="E60">
        <f>BAWANA!AM60</f>
        <v>0</v>
      </c>
      <c r="F60">
        <f t="shared" si="4"/>
        <v>256</v>
      </c>
      <c r="G60">
        <f t="shared" si="5"/>
        <v>235.82999999999998</v>
      </c>
      <c r="H60" s="154"/>
      <c r="I60">
        <f>BRPL_EOD!AK60+BRPL_EOD!AL60</f>
        <v>78.41</v>
      </c>
      <c r="J60">
        <f>BYPL_EOD!AK60+BYPL_EOD!AL60</f>
        <v>83.6</v>
      </c>
      <c r="K60">
        <f>MES_EOD!AK60+MES_EOD!AL60</f>
        <v>5.82</v>
      </c>
      <c r="L60">
        <f>NDMC_EOD!AK60+NDMC_EOD!AL60</f>
        <v>18</v>
      </c>
      <c r="M60">
        <f>TPDDL_EOD!AK60+TPDDL_EOD!AL60</f>
        <v>50</v>
      </c>
      <c r="N60">
        <f t="shared" si="0"/>
        <v>235.82999999999998</v>
      </c>
      <c r="O60" s="154">
        <f t="shared" si="1"/>
        <v>0</v>
      </c>
      <c r="P60">
        <v>78.41</v>
      </c>
      <c r="Q60">
        <v>83.6</v>
      </c>
      <c r="R60">
        <v>5.82</v>
      </c>
      <c r="S60">
        <v>18</v>
      </c>
      <c r="T60">
        <v>50</v>
      </c>
      <c r="U60" s="156">
        <f t="shared" si="2"/>
        <v>235.82999999999998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235.82999999999998</v>
      </c>
      <c r="E61">
        <f>BAWANA!AM61</f>
        <v>0</v>
      </c>
      <c r="F61">
        <f t="shared" si="4"/>
        <v>256</v>
      </c>
      <c r="G61">
        <f t="shared" si="5"/>
        <v>235.82999999999998</v>
      </c>
      <c r="H61" s="154"/>
      <c r="I61">
        <f>BRPL_EOD!AK61+BRPL_EOD!AL61</f>
        <v>78.41</v>
      </c>
      <c r="J61">
        <f>BYPL_EOD!AK61+BYPL_EOD!AL61</f>
        <v>83.6</v>
      </c>
      <c r="K61">
        <f>MES_EOD!AK61+MES_EOD!AL61</f>
        <v>5.82</v>
      </c>
      <c r="L61">
        <f>NDMC_EOD!AK61+NDMC_EOD!AL61</f>
        <v>18</v>
      </c>
      <c r="M61">
        <f>TPDDL_EOD!AK61+TPDDL_EOD!AL61</f>
        <v>50</v>
      </c>
      <c r="N61">
        <f t="shared" si="0"/>
        <v>235.82999999999998</v>
      </c>
      <c r="O61" s="154">
        <f t="shared" si="1"/>
        <v>0</v>
      </c>
      <c r="P61">
        <v>78.41</v>
      </c>
      <c r="Q61">
        <v>83.6</v>
      </c>
      <c r="R61">
        <v>5.82</v>
      </c>
      <c r="S61">
        <v>18</v>
      </c>
      <c r="T61">
        <v>50</v>
      </c>
      <c r="U61" s="156">
        <f t="shared" si="2"/>
        <v>235.82999999999998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235.82999999999998</v>
      </c>
      <c r="E62">
        <f>BAWANA!AM62</f>
        <v>0</v>
      </c>
      <c r="F62">
        <f t="shared" si="4"/>
        <v>256</v>
      </c>
      <c r="G62">
        <f t="shared" si="5"/>
        <v>235.82999999999998</v>
      </c>
      <c r="H62" s="154"/>
      <c r="I62">
        <f>BRPL_EOD!AK62+BRPL_EOD!AL62</f>
        <v>78.41</v>
      </c>
      <c r="J62">
        <f>BYPL_EOD!AK62+BYPL_EOD!AL62</f>
        <v>83.6</v>
      </c>
      <c r="K62">
        <f>MES_EOD!AK62+MES_EOD!AL62</f>
        <v>5.82</v>
      </c>
      <c r="L62">
        <f>NDMC_EOD!AK62+NDMC_EOD!AL62</f>
        <v>18</v>
      </c>
      <c r="M62">
        <f>TPDDL_EOD!AK62+TPDDL_EOD!AL62</f>
        <v>50</v>
      </c>
      <c r="N62">
        <f t="shared" si="0"/>
        <v>235.82999999999998</v>
      </c>
      <c r="O62" s="154">
        <f t="shared" si="1"/>
        <v>0</v>
      </c>
      <c r="P62">
        <v>78.41</v>
      </c>
      <c r="Q62">
        <v>83.6</v>
      </c>
      <c r="R62">
        <v>5.82</v>
      </c>
      <c r="S62">
        <v>18</v>
      </c>
      <c r="T62">
        <v>50</v>
      </c>
      <c r="U62" s="156">
        <f t="shared" si="2"/>
        <v>235.82999999999998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235.82999999999998</v>
      </c>
      <c r="E63">
        <f>BAWANA!AM63</f>
        <v>0</v>
      </c>
      <c r="F63">
        <f t="shared" si="4"/>
        <v>256</v>
      </c>
      <c r="G63">
        <f t="shared" si="5"/>
        <v>235.82999999999998</v>
      </c>
      <c r="H63" s="154"/>
      <c r="I63">
        <f>BRPL_EOD!AK63+BRPL_EOD!AL63</f>
        <v>78.41</v>
      </c>
      <c r="J63">
        <f>BYPL_EOD!AK63+BYPL_EOD!AL63</f>
        <v>83.6</v>
      </c>
      <c r="K63">
        <f>MES_EOD!AK63+MES_EOD!AL63</f>
        <v>5.82</v>
      </c>
      <c r="L63">
        <f>NDMC_EOD!AK63+NDMC_EOD!AL63</f>
        <v>18</v>
      </c>
      <c r="M63">
        <f>TPDDL_EOD!AK63+TPDDL_EOD!AL63</f>
        <v>50</v>
      </c>
      <c r="N63">
        <f t="shared" si="0"/>
        <v>235.82999999999998</v>
      </c>
      <c r="O63" s="154">
        <f t="shared" si="1"/>
        <v>0</v>
      </c>
      <c r="P63">
        <v>78.41</v>
      </c>
      <c r="Q63">
        <v>83.6</v>
      </c>
      <c r="R63">
        <v>5.82</v>
      </c>
      <c r="S63">
        <v>18</v>
      </c>
      <c r="T63">
        <v>50</v>
      </c>
      <c r="U63" s="156">
        <f t="shared" si="2"/>
        <v>235.82999999999998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235.82999999999998</v>
      </c>
      <c r="E64">
        <f>BAWANA!AM64</f>
        <v>0</v>
      </c>
      <c r="F64">
        <f t="shared" si="4"/>
        <v>256</v>
      </c>
      <c r="G64">
        <f t="shared" si="5"/>
        <v>235.82999999999998</v>
      </c>
      <c r="H64" s="154"/>
      <c r="I64">
        <f>BRPL_EOD!AK64+BRPL_EOD!AL64</f>
        <v>78.41</v>
      </c>
      <c r="J64">
        <f>BYPL_EOD!AK64+BYPL_EOD!AL64</f>
        <v>83.6</v>
      </c>
      <c r="K64">
        <f>MES_EOD!AK64+MES_EOD!AL64</f>
        <v>5.82</v>
      </c>
      <c r="L64">
        <f>NDMC_EOD!AK64+NDMC_EOD!AL64</f>
        <v>18</v>
      </c>
      <c r="M64">
        <f>TPDDL_EOD!AK64+TPDDL_EOD!AL64</f>
        <v>50</v>
      </c>
      <c r="N64">
        <f t="shared" si="0"/>
        <v>235.82999999999998</v>
      </c>
      <c r="O64" s="154">
        <f t="shared" si="1"/>
        <v>0</v>
      </c>
      <c r="P64">
        <v>78.41</v>
      </c>
      <c r="Q64">
        <v>83.6</v>
      </c>
      <c r="R64">
        <v>5.82</v>
      </c>
      <c r="S64">
        <v>18</v>
      </c>
      <c r="T64">
        <v>50</v>
      </c>
      <c r="U64" s="156">
        <f t="shared" si="2"/>
        <v>235.82999999999998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235.82999999999998</v>
      </c>
      <c r="E65">
        <f>BAWANA!AM65</f>
        <v>0</v>
      </c>
      <c r="F65">
        <f t="shared" si="4"/>
        <v>256</v>
      </c>
      <c r="G65">
        <f t="shared" si="5"/>
        <v>235.82999999999998</v>
      </c>
      <c r="H65" s="154"/>
      <c r="I65">
        <f>BRPL_EOD!AK65+BRPL_EOD!AL65</f>
        <v>78.41</v>
      </c>
      <c r="J65">
        <f>BYPL_EOD!AK65+BYPL_EOD!AL65</f>
        <v>83.6</v>
      </c>
      <c r="K65">
        <f>MES_EOD!AK65+MES_EOD!AL65</f>
        <v>5.82</v>
      </c>
      <c r="L65">
        <f>NDMC_EOD!AK65+NDMC_EOD!AL65</f>
        <v>18</v>
      </c>
      <c r="M65">
        <f>TPDDL_EOD!AK65+TPDDL_EOD!AL65</f>
        <v>50</v>
      </c>
      <c r="N65">
        <f t="shared" si="0"/>
        <v>235.82999999999998</v>
      </c>
      <c r="O65" s="154">
        <f t="shared" si="1"/>
        <v>0</v>
      </c>
      <c r="P65">
        <v>78.41</v>
      </c>
      <c r="Q65">
        <v>83.6</v>
      </c>
      <c r="R65">
        <v>5.82</v>
      </c>
      <c r="S65">
        <v>18</v>
      </c>
      <c r="T65">
        <v>50</v>
      </c>
      <c r="U65" s="156">
        <f t="shared" si="2"/>
        <v>235.82999999999998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235.82999999999998</v>
      </c>
      <c r="E66">
        <f>BAWANA!AM66</f>
        <v>0</v>
      </c>
      <c r="F66">
        <f t="shared" si="4"/>
        <v>256</v>
      </c>
      <c r="G66">
        <f t="shared" si="5"/>
        <v>235.82999999999998</v>
      </c>
      <c r="H66" s="154"/>
      <c r="I66">
        <f>BRPL_EOD!AK66+BRPL_EOD!AL66</f>
        <v>78.41</v>
      </c>
      <c r="J66">
        <f>BYPL_EOD!AK66+BYPL_EOD!AL66</f>
        <v>83.6</v>
      </c>
      <c r="K66">
        <f>MES_EOD!AK66+MES_EOD!AL66</f>
        <v>5.82</v>
      </c>
      <c r="L66">
        <f>NDMC_EOD!AK66+NDMC_EOD!AL66</f>
        <v>18</v>
      </c>
      <c r="M66">
        <f>TPDDL_EOD!AK66+TPDDL_EOD!AL66</f>
        <v>50</v>
      </c>
      <c r="N66">
        <f t="shared" si="0"/>
        <v>235.82999999999998</v>
      </c>
      <c r="O66" s="154">
        <f t="shared" si="1"/>
        <v>0</v>
      </c>
      <c r="P66">
        <v>78.41</v>
      </c>
      <c r="Q66">
        <v>83.6</v>
      </c>
      <c r="R66">
        <v>5.82</v>
      </c>
      <c r="S66">
        <v>18</v>
      </c>
      <c r="T66">
        <v>50</v>
      </c>
      <c r="U66" s="156">
        <f t="shared" si="2"/>
        <v>235.82999999999998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235.82999999999998</v>
      </c>
      <c r="E67">
        <f>BAWANA!AM67</f>
        <v>0</v>
      </c>
      <c r="F67">
        <f t="shared" si="4"/>
        <v>256</v>
      </c>
      <c r="G67">
        <f t="shared" si="5"/>
        <v>235.82999999999998</v>
      </c>
      <c r="H67" s="154"/>
      <c r="I67">
        <f>BRPL_EOD!AK67+BRPL_EOD!AL67</f>
        <v>78.41</v>
      </c>
      <c r="J67">
        <f>BYPL_EOD!AK67+BYPL_EOD!AL67</f>
        <v>83.6</v>
      </c>
      <c r="K67">
        <f>MES_EOD!AK67+MES_EOD!AL67</f>
        <v>5.82</v>
      </c>
      <c r="L67">
        <f>NDMC_EOD!AK67+NDMC_EOD!AL67</f>
        <v>18</v>
      </c>
      <c r="M67">
        <f>TPDDL_EOD!AK67+TPDDL_EOD!AL67</f>
        <v>50</v>
      </c>
      <c r="N67">
        <f t="shared" ref="N67:N98" si="7">SUM(I67:M67)</f>
        <v>235.82999999999998</v>
      </c>
      <c r="O67" s="154">
        <f t="shared" ref="O67:O98" si="8">G67-N67</f>
        <v>0</v>
      </c>
      <c r="P67">
        <v>78.41</v>
      </c>
      <c r="Q67">
        <v>83.6</v>
      </c>
      <c r="R67">
        <v>5.82</v>
      </c>
      <c r="S67">
        <v>18</v>
      </c>
      <c r="T67">
        <v>50</v>
      </c>
      <c r="U67" s="156">
        <f t="shared" ref="U67:U98" si="9">SUM(P67:T67)</f>
        <v>235.82999999999998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235.82999999999998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235.82999999999998</v>
      </c>
      <c r="H68" s="154"/>
      <c r="I68">
        <f>BRPL_EOD!AK68+BRPL_EOD!AL68</f>
        <v>78.41</v>
      </c>
      <c r="J68">
        <f>BYPL_EOD!AK68+BYPL_EOD!AL68</f>
        <v>83.6</v>
      </c>
      <c r="K68">
        <f>MES_EOD!AK68+MES_EOD!AL68</f>
        <v>5.82</v>
      </c>
      <c r="L68">
        <f>NDMC_EOD!AK68+NDMC_EOD!AL68</f>
        <v>18</v>
      </c>
      <c r="M68">
        <f>TPDDL_EOD!AK68+TPDDL_EOD!AL68</f>
        <v>50</v>
      </c>
      <c r="N68">
        <f t="shared" si="7"/>
        <v>235.82999999999998</v>
      </c>
      <c r="O68" s="154">
        <f t="shared" si="8"/>
        <v>0</v>
      </c>
      <c r="P68">
        <v>78.41</v>
      </c>
      <c r="Q68">
        <v>83.6</v>
      </c>
      <c r="R68">
        <v>5.82</v>
      </c>
      <c r="S68">
        <v>18</v>
      </c>
      <c r="T68">
        <v>50</v>
      </c>
      <c r="U68" s="156">
        <f t="shared" si="9"/>
        <v>235.82999999999998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115.83</v>
      </c>
      <c r="J69">
        <f>BYPL_EOD!AK69+BYPL_EOD!AL69</f>
        <v>66.349999999999994</v>
      </c>
      <c r="K69">
        <f>MES_EOD!AK69+MES_EOD!AL69</f>
        <v>5.82</v>
      </c>
      <c r="L69">
        <f>NDMC_EOD!AK69+NDMC_EOD!AL69</f>
        <v>18</v>
      </c>
      <c r="M69">
        <f>TPDDL_EOD!AK69+TPDDL_EOD!AL69</f>
        <v>50</v>
      </c>
      <c r="N69">
        <f t="shared" si="7"/>
        <v>256</v>
      </c>
      <c r="O69" s="154">
        <f t="shared" si="8"/>
        <v>0</v>
      </c>
      <c r="P69">
        <v>115.83</v>
      </c>
      <c r="Q69">
        <v>66.349999999999994</v>
      </c>
      <c r="R69">
        <v>5.82</v>
      </c>
      <c r="S69">
        <v>18</v>
      </c>
      <c r="T69">
        <v>50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115.83</v>
      </c>
      <c r="J70">
        <f>BYPL_EOD!AK70+BYPL_EOD!AL70</f>
        <v>66.349999999999994</v>
      </c>
      <c r="K70">
        <f>MES_EOD!AK70+MES_EOD!AL70</f>
        <v>5.82</v>
      </c>
      <c r="L70">
        <f>NDMC_EOD!AK70+NDMC_EOD!AL70</f>
        <v>18</v>
      </c>
      <c r="M70">
        <f>TPDDL_EOD!AK70+TPDDL_EOD!AL70</f>
        <v>50</v>
      </c>
      <c r="N70">
        <f t="shared" si="7"/>
        <v>256</v>
      </c>
      <c r="O70" s="154">
        <f t="shared" si="8"/>
        <v>0</v>
      </c>
      <c r="P70">
        <v>115.83</v>
      </c>
      <c r="Q70">
        <v>66.349999999999994</v>
      </c>
      <c r="R70">
        <v>5.82</v>
      </c>
      <c r="S70">
        <v>18</v>
      </c>
      <c r="T70">
        <v>50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115.83</v>
      </c>
      <c r="J71">
        <f>BYPL_EOD!AK71+BYPL_EOD!AL71</f>
        <v>66.349999999999994</v>
      </c>
      <c r="K71">
        <f>MES_EOD!AK71+MES_EOD!AL71</f>
        <v>5.82</v>
      </c>
      <c r="L71">
        <f>NDMC_EOD!AK71+NDMC_EOD!AL71</f>
        <v>18</v>
      </c>
      <c r="M71">
        <f>TPDDL_EOD!AK71+TPDDL_EOD!AL71</f>
        <v>50</v>
      </c>
      <c r="N71">
        <f t="shared" si="7"/>
        <v>256</v>
      </c>
      <c r="O71" s="154">
        <f t="shared" si="8"/>
        <v>0</v>
      </c>
      <c r="P71">
        <v>115.83</v>
      </c>
      <c r="Q71">
        <v>66.349999999999994</v>
      </c>
      <c r="R71">
        <v>5.82</v>
      </c>
      <c r="S71">
        <v>18</v>
      </c>
      <c r="T71">
        <v>50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115.83</v>
      </c>
      <c r="J72">
        <f>BYPL_EOD!AK72+BYPL_EOD!AL72</f>
        <v>66.349999999999994</v>
      </c>
      <c r="K72">
        <f>MES_EOD!AK72+MES_EOD!AL72</f>
        <v>5.82</v>
      </c>
      <c r="L72">
        <f>NDMC_EOD!AK72+NDMC_EOD!AL72</f>
        <v>18</v>
      </c>
      <c r="M72">
        <f>TPDDL_EOD!AK72+TPDDL_EOD!AL72</f>
        <v>50</v>
      </c>
      <c r="N72">
        <f t="shared" si="7"/>
        <v>256</v>
      </c>
      <c r="O72" s="154">
        <f t="shared" si="8"/>
        <v>0</v>
      </c>
      <c r="P72">
        <v>115.83</v>
      </c>
      <c r="Q72">
        <v>66.349999999999994</v>
      </c>
      <c r="R72">
        <v>5.82</v>
      </c>
      <c r="S72">
        <v>18</v>
      </c>
      <c r="T72">
        <v>50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115.83</v>
      </c>
      <c r="J73">
        <f>BYPL_EOD!AK73+BYPL_EOD!AL73</f>
        <v>66.349999999999994</v>
      </c>
      <c r="K73">
        <f>MES_EOD!AK73+MES_EOD!AL73</f>
        <v>5.82</v>
      </c>
      <c r="L73">
        <f>NDMC_EOD!AK73+NDMC_EOD!AL73</f>
        <v>18</v>
      </c>
      <c r="M73">
        <f>TPDDL_EOD!AK73+TPDDL_EOD!AL73</f>
        <v>50</v>
      </c>
      <c r="N73">
        <f t="shared" si="7"/>
        <v>256</v>
      </c>
      <c r="O73" s="154">
        <f t="shared" si="8"/>
        <v>0</v>
      </c>
      <c r="P73">
        <v>115.83</v>
      </c>
      <c r="Q73">
        <v>66.349999999999994</v>
      </c>
      <c r="R73">
        <v>5.82</v>
      </c>
      <c r="S73">
        <v>18</v>
      </c>
      <c r="T73">
        <v>50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115.83</v>
      </c>
      <c r="J74">
        <f>BYPL_EOD!AK74+BYPL_EOD!AL74</f>
        <v>66.349999999999994</v>
      </c>
      <c r="K74">
        <f>MES_EOD!AK74+MES_EOD!AL74</f>
        <v>5.82</v>
      </c>
      <c r="L74">
        <f>NDMC_EOD!AK74+NDMC_EOD!AL74</f>
        <v>18</v>
      </c>
      <c r="M74">
        <f>TPDDL_EOD!AK74+TPDDL_EOD!AL74</f>
        <v>50</v>
      </c>
      <c r="N74">
        <f t="shared" si="7"/>
        <v>256</v>
      </c>
      <c r="O74" s="154">
        <f t="shared" si="8"/>
        <v>0</v>
      </c>
      <c r="P74">
        <v>115.83</v>
      </c>
      <c r="Q74">
        <v>66.349999999999994</v>
      </c>
      <c r="R74">
        <v>5.82</v>
      </c>
      <c r="S74">
        <v>18</v>
      </c>
      <c r="T74">
        <v>50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115.83</v>
      </c>
      <c r="J75">
        <f>BYPL_EOD!AK75+BYPL_EOD!AL75</f>
        <v>66.349999999999994</v>
      </c>
      <c r="K75">
        <f>MES_EOD!AK75+MES_EOD!AL75</f>
        <v>5.82</v>
      </c>
      <c r="L75">
        <f>NDMC_EOD!AK75+NDMC_EOD!AL75</f>
        <v>18</v>
      </c>
      <c r="M75">
        <f>TPDDL_EOD!AK75+TPDDL_EOD!AL75</f>
        <v>50</v>
      </c>
      <c r="N75">
        <f t="shared" si="7"/>
        <v>256</v>
      </c>
      <c r="O75" s="154">
        <f t="shared" si="8"/>
        <v>0</v>
      </c>
      <c r="P75">
        <v>115.83</v>
      </c>
      <c r="Q75">
        <v>66.349999999999994</v>
      </c>
      <c r="R75">
        <v>5.82</v>
      </c>
      <c r="S75">
        <v>18</v>
      </c>
      <c r="T75">
        <v>50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115.83</v>
      </c>
      <c r="J76">
        <f>BYPL_EOD!AK76+BYPL_EOD!AL76</f>
        <v>66.349999999999994</v>
      </c>
      <c r="K76">
        <f>MES_EOD!AK76+MES_EOD!AL76</f>
        <v>5.82</v>
      </c>
      <c r="L76">
        <f>NDMC_EOD!AK76+NDMC_EOD!AL76</f>
        <v>18</v>
      </c>
      <c r="M76">
        <f>TPDDL_EOD!AK76+TPDDL_EOD!AL76</f>
        <v>50</v>
      </c>
      <c r="N76">
        <f t="shared" si="7"/>
        <v>256</v>
      </c>
      <c r="O76" s="154">
        <f t="shared" si="8"/>
        <v>0</v>
      </c>
      <c r="P76">
        <v>115.83</v>
      </c>
      <c r="Q76">
        <v>66.349999999999994</v>
      </c>
      <c r="R76">
        <v>5.82</v>
      </c>
      <c r="S76">
        <v>18</v>
      </c>
      <c r="T76">
        <v>50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115.83</v>
      </c>
      <c r="J77">
        <f>BYPL_EOD!AK77+BYPL_EOD!AL77</f>
        <v>66.349999999999994</v>
      </c>
      <c r="K77">
        <f>MES_EOD!AK77+MES_EOD!AL77</f>
        <v>5.82</v>
      </c>
      <c r="L77">
        <f>NDMC_EOD!AK77+NDMC_EOD!AL77</f>
        <v>18</v>
      </c>
      <c r="M77">
        <f>TPDDL_EOD!AK77+TPDDL_EOD!AL77</f>
        <v>50</v>
      </c>
      <c r="N77">
        <f t="shared" si="7"/>
        <v>256</v>
      </c>
      <c r="O77" s="154">
        <f t="shared" si="8"/>
        <v>0</v>
      </c>
      <c r="P77">
        <v>115.83</v>
      </c>
      <c r="Q77">
        <v>66.349999999999994</v>
      </c>
      <c r="R77">
        <v>5.82</v>
      </c>
      <c r="S77">
        <v>18</v>
      </c>
      <c r="T77">
        <v>50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115.83</v>
      </c>
      <c r="J78">
        <f>BYPL_EOD!AK78+BYPL_EOD!AL78</f>
        <v>66.349999999999994</v>
      </c>
      <c r="K78">
        <f>MES_EOD!AK78+MES_EOD!AL78</f>
        <v>5.82</v>
      </c>
      <c r="L78">
        <f>NDMC_EOD!AK78+NDMC_EOD!AL78</f>
        <v>18</v>
      </c>
      <c r="M78">
        <f>TPDDL_EOD!AK78+TPDDL_EOD!AL78</f>
        <v>50</v>
      </c>
      <c r="N78">
        <f t="shared" si="7"/>
        <v>256</v>
      </c>
      <c r="O78" s="154">
        <f t="shared" si="8"/>
        <v>0</v>
      </c>
      <c r="P78">
        <v>115.83</v>
      </c>
      <c r="Q78">
        <v>66.349999999999994</v>
      </c>
      <c r="R78">
        <v>5.82</v>
      </c>
      <c r="S78">
        <v>18</v>
      </c>
      <c r="T78">
        <v>50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115.83</v>
      </c>
      <c r="J79">
        <f>BYPL_EOD!AK79+BYPL_EOD!AL79</f>
        <v>66.349999999999994</v>
      </c>
      <c r="K79">
        <f>MES_EOD!AK79+MES_EOD!AL79</f>
        <v>5.82</v>
      </c>
      <c r="L79">
        <f>NDMC_EOD!AK79+NDMC_EOD!AL79</f>
        <v>18</v>
      </c>
      <c r="M79">
        <f>TPDDL_EOD!AK79+TPDDL_EOD!AL79</f>
        <v>50</v>
      </c>
      <c r="N79">
        <f t="shared" si="7"/>
        <v>256</v>
      </c>
      <c r="O79" s="154">
        <f t="shared" si="8"/>
        <v>0</v>
      </c>
      <c r="P79">
        <v>115.83</v>
      </c>
      <c r="Q79">
        <v>66.349999999999994</v>
      </c>
      <c r="R79">
        <v>5.82</v>
      </c>
      <c r="S79">
        <v>18</v>
      </c>
      <c r="T79">
        <v>50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115.83</v>
      </c>
      <c r="J80">
        <f>BYPL_EOD!AK80+BYPL_EOD!AL80</f>
        <v>66.349999999999994</v>
      </c>
      <c r="K80">
        <f>MES_EOD!AK80+MES_EOD!AL80</f>
        <v>5.82</v>
      </c>
      <c r="L80">
        <f>NDMC_EOD!AK80+NDMC_EOD!AL80</f>
        <v>18</v>
      </c>
      <c r="M80">
        <f>TPDDL_EOD!AK80+TPDDL_EOD!AL80</f>
        <v>50</v>
      </c>
      <c r="N80">
        <f t="shared" si="7"/>
        <v>256</v>
      </c>
      <c r="O80" s="154">
        <f t="shared" si="8"/>
        <v>0</v>
      </c>
      <c r="P80">
        <v>115.83</v>
      </c>
      <c r="Q80">
        <v>66.349999999999994</v>
      </c>
      <c r="R80">
        <v>5.82</v>
      </c>
      <c r="S80">
        <v>18</v>
      </c>
      <c r="T80">
        <v>50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115.83</v>
      </c>
      <c r="J81">
        <f>BYPL_EOD!AK81+BYPL_EOD!AL81</f>
        <v>66.349999999999994</v>
      </c>
      <c r="K81">
        <f>MES_EOD!AK81+MES_EOD!AL81</f>
        <v>5.82</v>
      </c>
      <c r="L81">
        <f>NDMC_EOD!AK81+NDMC_EOD!AL81</f>
        <v>18</v>
      </c>
      <c r="M81">
        <f>TPDDL_EOD!AK81+TPDDL_EOD!AL81</f>
        <v>50</v>
      </c>
      <c r="N81">
        <f t="shared" si="7"/>
        <v>256</v>
      </c>
      <c r="O81" s="154">
        <f t="shared" si="8"/>
        <v>0</v>
      </c>
      <c r="P81">
        <v>115.83</v>
      </c>
      <c r="Q81">
        <v>66.349999999999994</v>
      </c>
      <c r="R81">
        <v>5.82</v>
      </c>
      <c r="S81">
        <v>18</v>
      </c>
      <c r="T81">
        <v>50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82.56</v>
      </c>
      <c r="K82">
        <f>MES_EOD!AK82+MES_EOD!AL82</f>
        <v>5.82</v>
      </c>
      <c r="L82">
        <f>NDMC_EOD!AK82+NDMC_EOD!AL82</f>
        <v>18</v>
      </c>
      <c r="M82">
        <f>TPDDL_EOD!AK82+TPDDL_EOD!AL82</f>
        <v>50</v>
      </c>
      <c r="N82">
        <f t="shared" si="7"/>
        <v>256</v>
      </c>
      <c r="O82" s="154">
        <f t="shared" si="8"/>
        <v>0</v>
      </c>
      <c r="P82">
        <v>99.62</v>
      </c>
      <c r="Q82">
        <v>82.56</v>
      </c>
      <c r="R82">
        <v>5.82</v>
      </c>
      <c r="S82">
        <v>18</v>
      </c>
      <c r="T82">
        <v>50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238.82</v>
      </c>
      <c r="E83">
        <f>BAWANA!AM83</f>
        <v>0</v>
      </c>
      <c r="F83">
        <f t="shared" si="11"/>
        <v>256</v>
      </c>
      <c r="G83">
        <f t="shared" si="12"/>
        <v>238.82</v>
      </c>
      <c r="H83" s="154"/>
      <c r="I83">
        <f>BRPL_EOD!AK83+BRPL_EOD!AL83</f>
        <v>75</v>
      </c>
      <c r="J83">
        <f>BYPL_EOD!AK83+BYPL_EOD!AL83</f>
        <v>90</v>
      </c>
      <c r="K83">
        <f>MES_EOD!AK83+MES_EOD!AL83</f>
        <v>5.82</v>
      </c>
      <c r="L83">
        <f>NDMC_EOD!AK83+NDMC_EOD!AL83</f>
        <v>18</v>
      </c>
      <c r="M83">
        <f>TPDDL_EOD!AK83+TPDDL_EOD!AL83</f>
        <v>50</v>
      </c>
      <c r="N83">
        <f t="shared" si="7"/>
        <v>238.82</v>
      </c>
      <c r="O83" s="154">
        <f t="shared" si="8"/>
        <v>0</v>
      </c>
      <c r="P83">
        <v>75</v>
      </c>
      <c r="Q83">
        <v>90</v>
      </c>
      <c r="R83">
        <v>5.82</v>
      </c>
      <c r="S83">
        <v>18</v>
      </c>
      <c r="T83">
        <v>50</v>
      </c>
      <c r="U83" s="156">
        <f t="shared" si="9"/>
        <v>238.82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238.82</v>
      </c>
      <c r="E84">
        <f>BAWANA!AM84</f>
        <v>0</v>
      </c>
      <c r="F84">
        <f t="shared" si="11"/>
        <v>256</v>
      </c>
      <c r="G84">
        <f t="shared" si="12"/>
        <v>238.82</v>
      </c>
      <c r="H84" s="154"/>
      <c r="I84">
        <f>BRPL_EOD!AK84+BRPL_EOD!AL84</f>
        <v>75</v>
      </c>
      <c r="J84">
        <f>BYPL_EOD!AK84+BYPL_EOD!AL84</f>
        <v>90</v>
      </c>
      <c r="K84">
        <f>MES_EOD!AK84+MES_EOD!AL84</f>
        <v>5.82</v>
      </c>
      <c r="L84">
        <f>NDMC_EOD!AK84+NDMC_EOD!AL84</f>
        <v>18</v>
      </c>
      <c r="M84">
        <f>TPDDL_EOD!AK84+TPDDL_EOD!AL84</f>
        <v>50</v>
      </c>
      <c r="N84">
        <f t="shared" si="7"/>
        <v>238.82</v>
      </c>
      <c r="O84" s="154">
        <f t="shared" si="8"/>
        <v>0</v>
      </c>
      <c r="P84">
        <v>75</v>
      </c>
      <c r="Q84">
        <v>90</v>
      </c>
      <c r="R84">
        <v>5.82</v>
      </c>
      <c r="S84">
        <v>18</v>
      </c>
      <c r="T84">
        <v>50</v>
      </c>
      <c r="U84" s="156">
        <f t="shared" si="9"/>
        <v>238.82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238.82</v>
      </c>
      <c r="E85">
        <f>BAWANA!AM85</f>
        <v>0</v>
      </c>
      <c r="F85">
        <f t="shared" si="11"/>
        <v>256</v>
      </c>
      <c r="G85">
        <f t="shared" si="12"/>
        <v>238.82</v>
      </c>
      <c r="H85" s="154"/>
      <c r="I85">
        <f>BRPL_EOD!AK85+BRPL_EOD!AL85</f>
        <v>75</v>
      </c>
      <c r="J85">
        <f>BYPL_EOD!AK85+BYPL_EOD!AL85</f>
        <v>90</v>
      </c>
      <c r="K85">
        <f>MES_EOD!AK85+MES_EOD!AL85</f>
        <v>5.82</v>
      </c>
      <c r="L85">
        <f>NDMC_EOD!AK85+NDMC_EOD!AL85</f>
        <v>18</v>
      </c>
      <c r="M85">
        <f>TPDDL_EOD!AK85+TPDDL_EOD!AL85</f>
        <v>50</v>
      </c>
      <c r="N85">
        <f t="shared" si="7"/>
        <v>238.82</v>
      </c>
      <c r="O85" s="154">
        <f t="shared" si="8"/>
        <v>0</v>
      </c>
      <c r="P85">
        <v>75</v>
      </c>
      <c r="Q85">
        <v>90</v>
      </c>
      <c r="R85">
        <v>5.82</v>
      </c>
      <c r="S85">
        <v>18</v>
      </c>
      <c r="T85">
        <v>50</v>
      </c>
      <c r="U85" s="156">
        <f t="shared" si="9"/>
        <v>238.82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238.82</v>
      </c>
      <c r="E86">
        <f>BAWANA!AM86</f>
        <v>0</v>
      </c>
      <c r="F86">
        <f t="shared" si="11"/>
        <v>256</v>
      </c>
      <c r="G86">
        <f t="shared" si="12"/>
        <v>238.82</v>
      </c>
      <c r="H86" s="154"/>
      <c r="I86">
        <f>BRPL_EOD!AK86+BRPL_EOD!AL86</f>
        <v>75</v>
      </c>
      <c r="J86">
        <f>BYPL_EOD!AK86+BYPL_EOD!AL86</f>
        <v>90</v>
      </c>
      <c r="K86">
        <f>MES_EOD!AK86+MES_EOD!AL86</f>
        <v>5.82</v>
      </c>
      <c r="L86">
        <f>NDMC_EOD!AK86+NDMC_EOD!AL86</f>
        <v>18</v>
      </c>
      <c r="M86">
        <f>TPDDL_EOD!AK86+TPDDL_EOD!AL86</f>
        <v>50</v>
      </c>
      <c r="N86">
        <f t="shared" si="7"/>
        <v>238.82</v>
      </c>
      <c r="O86" s="154">
        <f t="shared" si="8"/>
        <v>0</v>
      </c>
      <c r="P86">
        <v>75</v>
      </c>
      <c r="Q86">
        <v>90</v>
      </c>
      <c r="R86">
        <v>5.82</v>
      </c>
      <c r="S86">
        <v>18</v>
      </c>
      <c r="T86">
        <v>50</v>
      </c>
      <c r="U86" s="156">
        <f t="shared" si="9"/>
        <v>238.82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238.82</v>
      </c>
      <c r="E87">
        <f>BAWANA!AM87</f>
        <v>0</v>
      </c>
      <c r="F87">
        <f t="shared" si="11"/>
        <v>256</v>
      </c>
      <c r="G87">
        <f t="shared" si="12"/>
        <v>238.82</v>
      </c>
      <c r="H87" s="154"/>
      <c r="I87">
        <f>BRPL_EOD!AK87+BRPL_EOD!AL87</f>
        <v>75</v>
      </c>
      <c r="J87">
        <f>BYPL_EOD!AK87+BYPL_EOD!AL87</f>
        <v>90</v>
      </c>
      <c r="K87">
        <f>MES_EOD!AK87+MES_EOD!AL87</f>
        <v>5.82</v>
      </c>
      <c r="L87">
        <f>NDMC_EOD!AK87+NDMC_EOD!AL87</f>
        <v>18</v>
      </c>
      <c r="M87">
        <f>TPDDL_EOD!AK87+TPDDL_EOD!AL87</f>
        <v>50</v>
      </c>
      <c r="N87">
        <f t="shared" si="7"/>
        <v>238.82</v>
      </c>
      <c r="O87" s="154">
        <f t="shared" si="8"/>
        <v>0</v>
      </c>
      <c r="P87">
        <v>75</v>
      </c>
      <c r="Q87">
        <v>90</v>
      </c>
      <c r="R87">
        <v>5.82</v>
      </c>
      <c r="S87">
        <v>18</v>
      </c>
      <c r="T87">
        <v>50</v>
      </c>
      <c r="U87" s="156">
        <f t="shared" si="9"/>
        <v>238.82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238.82</v>
      </c>
      <c r="E88">
        <f>BAWANA!AM88</f>
        <v>0</v>
      </c>
      <c r="F88">
        <f t="shared" si="11"/>
        <v>256</v>
      </c>
      <c r="G88">
        <f t="shared" si="12"/>
        <v>238.82</v>
      </c>
      <c r="H88" s="154"/>
      <c r="I88">
        <f>BRPL_EOD!AK88+BRPL_EOD!AL88</f>
        <v>75</v>
      </c>
      <c r="J88">
        <f>BYPL_EOD!AK88+BYPL_EOD!AL88</f>
        <v>90</v>
      </c>
      <c r="K88">
        <f>MES_EOD!AK88+MES_EOD!AL88</f>
        <v>5.82</v>
      </c>
      <c r="L88">
        <f>NDMC_EOD!AK88+NDMC_EOD!AL88</f>
        <v>18</v>
      </c>
      <c r="M88">
        <f>TPDDL_EOD!AK88+TPDDL_EOD!AL88</f>
        <v>50</v>
      </c>
      <c r="N88">
        <f t="shared" si="7"/>
        <v>238.82</v>
      </c>
      <c r="O88" s="154">
        <f t="shared" si="8"/>
        <v>0</v>
      </c>
      <c r="P88">
        <v>75</v>
      </c>
      <c r="Q88">
        <v>90</v>
      </c>
      <c r="R88">
        <v>5.82</v>
      </c>
      <c r="S88">
        <v>18</v>
      </c>
      <c r="T88">
        <v>50</v>
      </c>
      <c r="U88" s="156">
        <f t="shared" si="9"/>
        <v>238.82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82.56</v>
      </c>
      <c r="K89">
        <f>MES_EOD!AK89+MES_EOD!AL89</f>
        <v>5.82</v>
      </c>
      <c r="L89">
        <f>NDMC_EOD!AK89+NDMC_EOD!AL89</f>
        <v>18</v>
      </c>
      <c r="M89">
        <f>TPDDL_EOD!AK89+TPDDL_EOD!AL89</f>
        <v>50</v>
      </c>
      <c r="N89">
        <f t="shared" si="7"/>
        <v>256</v>
      </c>
      <c r="O89" s="154">
        <f t="shared" si="8"/>
        <v>0</v>
      </c>
      <c r="P89">
        <v>99.62</v>
      </c>
      <c r="Q89">
        <v>82.56</v>
      </c>
      <c r="R89">
        <v>5.82</v>
      </c>
      <c r="S89">
        <v>18</v>
      </c>
      <c r="T89">
        <v>50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82.56</v>
      </c>
      <c r="K90">
        <f>MES_EOD!AK90+MES_EOD!AL90</f>
        <v>5.82</v>
      </c>
      <c r="L90">
        <f>NDMC_EOD!AK90+NDMC_EOD!AL90</f>
        <v>18</v>
      </c>
      <c r="M90">
        <f>TPDDL_EOD!AK90+TPDDL_EOD!AL90</f>
        <v>50</v>
      </c>
      <c r="N90">
        <f t="shared" si="7"/>
        <v>256</v>
      </c>
      <c r="O90" s="154">
        <f t="shared" si="8"/>
        <v>0</v>
      </c>
      <c r="P90">
        <v>99.62</v>
      </c>
      <c r="Q90">
        <v>82.56</v>
      </c>
      <c r="R90">
        <v>5.82</v>
      </c>
      <c r="S90">
        <v>18</v>
      </c>
      <c r="T90">
        <v>50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216.04000000000002</v>
      </c>
      <c r="E91">
        <f>BAWANA!AM91</f>
        <v>0</v>
      </c>
      <c r="F91">
        <f t="shared" si="11"/>
        <v>256</v>
      </c>
      <c r="G91">
        <f t="shared" si="12"/>
        <v>216.04000000000002</v>
      </c>
      <c r="H91" s="154"/>
      <c r="I91">
        <f>BRPL_EOD!AK91+BRPL_EOD!AL91</f>
        <v>99.62</v>
      </c>
      <c r="J91">
        <f>BYPL_EOD!AK91+BYPL_EOD!AL91</f>
        <v>48.6</v>
      </c>
      <c r="K91">
        <f>MES_EOD!AK91+MES_EOD!AL91</f>
        <v>5.82</v>
      </c>
      <c r="L91">
        <f>NDMC_EOD!AK91+NDMC_EOD!AL91</f>
        <v>12</v>
      </c>
      <c r="M91">
        <f>TPDDL_EOD!AK91+TPDDL_EOD!AL91</f>
        <v>50</v>
      </c>
      <c r="N91">
        <f t="shared" si="7"/>
        <v>216.04</v>
      </c>
      <c r="O91" s="154">
        <f t="shared" si="8"/>
        <v>0</v>
      </c>
      <c r="P91">
        <v>99.620000000000019</v>
      </c>
      <c r="Q91">
        <v>48.600000000000009</v>
      </c>
      <c r="R91">
        <v>5.8200000000000012</v>
      </c>
      <c r="S91">
        <v>12.000000000000002</v>
      </c>
      <c r="T91">
        <v>50.000000000000007</v>
      </c>
      <c r="U91" s="156">
        <f t="shared" si="9"/>
        <v>216.04000000000002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216.04000000000002</v>
      </c>
      <c r="E92">
        <f>BAWANA!AM92</f>
        <v>0</v>
      </c>
      <c r="F92">
        <f t="shared" si="11"/>
        <v>256</v>
      </c>
      <c r="G92">
        <f t="shared" si="12"/>
        <v>216.04000000000002</v>
      </c>
      <c r="H92" s="154"/>
      <c r="I92">
        <f>BRPL_EOD!AK92+BRPL_EOD!AL92</f>
        <v>99.62</v>
      </c>
      <c r="J92">
        <f>BYPL_EOD!AK92+BYPL_EOD!AL92</f>
        <v>48.6</v>
      </c>
      <c r="K92">
        <f>MES_EOD!AK92+MES_EOD!AL92</f>
        <v>5.82</v>
      </c>
      <c r="L92">
        <f>NDMC_EOD!AK92+NDMC_EOD!AL92</f>
        <v>12</v>
      </c>
      <c r="M92">
        <f>TPDDL_EOD!AK92+TPDDL_EOD!AL92</f>
        <v>50</v>
      </c>
      <c r="N92">
        <f t="shared" si="7"/>
        <v>216.04</v>
      </c>
      <c r="O92" s="154">
        <f t="shared" si="8"/>
        <v>0</v>
      </c>
      <c r="P92">
        <v>99.620000000000019</v>
      </c>
      <c r="Q92">
        <v>48.600000000000009</v>
      </c>
      <c r="R92">
        <v>5.8200000000000012</v>
      </c>
      <c r="S92">
        <v>12.000000000000002</v>
      </c>
      <c r="T92">
        <v>50.000000000000007</v>
      </c>
      <c r="U92" s="156">
        <f t="shared" si="9"/>
        <v>216.04000000000002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206</v>
      </c>
      <c r="E93">
        <f>BAWANA!AM93</f>
        <v>0</v>
      </c>
      <c r="F93">
        <f t="shared" si="11"/>
        <v>256</v>
      </c>
      <c r="G93">
        <f t="shared" si="12"/>
        <v>206</v>
      </c>
      <c r="H93" s="154"/>
      <c r="I93">
        <f>BRPL_EOD!AK93+BRPL_EOD!AL93</f>
        <v>78.41</v>
      </c>
      <c r="J93">
        <f>BYPL_EOD!AK93+BYPL_EOD!AL93</f>
        <v>48.6</v>
      </c>
      <c r="K93">
        <f>MES_EOD!AK93+MES_EOD!AL93</f>
        <v>5.82</v>
      </c>
      <c r="L93">
        <f>NDMC_EOD!AK93+NDMC_EOD!AL93</f>
        <v>18.39</v>
      </c>
      <c r="M93">
        <f>TPDDL_EOD!AK93+TPDDL_EOD!AL93</f>
        <v>54.78</v>
      </c>
      <c r="N93">
        <f t="shared" si="7"/>
        <v>205.99999999999997</v>
      </c>
      <c r="O93" s="154">
        <f t="shared" si="8"/>
        <v>0</v>
      </c>
      <c r="P93">
        <v>78.410000000000011</v>
      </c>
      <c r="Q93">
        <v>48.600000000000009</v>
      </c>
      <c r="R93">
        <v>5.8200000000000012</v>
      </c>
      <c r="S93">
        <v>18.390000000000004</v>
      </c>
      <c r="T93">
        <v>54.780000000000008</v>
      </c>
      <c r="U93" s="156">
        <f t="shared" si="9"/>
        <v>206.00000000000003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206</v>
      </c>
      <c r="E94">
        <f>BAWANA!AM94</f>
        <v>0</v>
      </c>
      <c r="F94">
        <f t="shared" si="11"/>
        <v>256</v>
      </c>
      <c r="G94">
        <f t="shared" si="12"/>
        <v>206</v>
      </c>
      <c r="H94" s="154"/>
      <c r="I94">
        <f>BRPL_EOD!AK94+BRPL_EOD!AL94</f>
        <v>78.41</v>
      </c>
      <c r="J94">
        <f>BYPL_EOD!AK94+BYPL_EOD!AL94</f>
        <v>48.6</v>
      </c>
      <c r="K94">
        <f>MES_EOD!AK94+MES_EOD!AL94</f>
        <v>5.82</v>
      </c>
      <c r="L94">
        <f>NDMC_EOD!AK94+NDMC_EOD!AL94</f>
        <v>18.39</v>
      </c>
      <c r="M94">
        <f>TPDDL_EOD!AK94+TPDDL_EOD!AL94</f>
        <v>54.78</v>
      </c>
      <c r="N94">
        <f t="shared" si="7"/>
        <v>205.99999999999997</v>
      </c>
      <c r="O94" s="154">
        <f t="shared" si="8"/>
        <v>0</v>
      </c>
      <c r="P94">
        <v>78.410000000000011</v>
      </c>
      <c r="Q94">
        <v>48.600000000000009</v>
      </c>
      <c r="R94">
        <v>5.8200000000000012</v>
      </c>
      <c r="S94">
        <v>18.390000000000004</v>
      </c>
      <c r="T94">
        <v>54.780000000000008</v>
      </c>
      <c r="U94" s="156">
        <f t="shared" si="9"/>
        <v>206.00000000000003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216.22000000000003</v>
      </c>
      <c r="E95">
        <f>BAWANA!AM95</f>
        <v>0</v>
      </c>
      <c r="F95">
        <f t="shared" si="11"/>
        <v>256</v>
      </c>
      <c r="G95">
        <f t="shared" si="12"/>
        <v>216.22000000000003</v>
      </c>
      <c r="H95" s="154"/>
      <c r="I95">
        <f>BRPL_EOD!AK95+BRPL_EOD!AL95</f>
        <v>83.7</v>
      </c>
      <c r="J95">
        <f>BYPL_EOD!AK95+BYPL_EOD!AL95</f>
        <v>48.6</v>
      </c>
      <c r="K95">
        <f>MES_EOD!AK95+MES_EOD!AL95</f>
        <v>5.82</v>
      </c>
      <c r="L95">
        <f>NDMC_EOD!AK95+NDMC_EOD!AL95</f>
        <v>19.63</v>
      </c>
      <c r="M95">
        <f>TPDDL_EOD!AK95+TPDDL_EOD!AL95</f>
        <v>58.48</v>
      </c>
      <c r="N95">
        <f t="shared" si="7"/>
        <v>216.23</v>
      </c>
      <c r="O95" s="154">
        <f t="shared" si="8"/>
        <v>-9.9999999999624833E-3</v>
      </c>
      <c r="P95">
        <v>83.696129121768507</v>
      </c>
      <c r="Q95">
        <v>48.597752393284935</v>
      </c>
      <c r="R95">
        <v>5.8197308421588136</v>
      </c>
      <c r="S95">
        <v>19.62909217037414</v>
      </c>
      <c r="T95">
        <v>58.477295472413644</v>
      </c>
      <c r="U95" s="156">
        <f t="shared" si="9"/>
        <v>216.22000000000003</v>
      </c>
      <c r="V95" s="154">
        <f t="shared" si="10"/>
        <v>0</v>
      </c>
      <c r="Y95">
        <f>BAWANA!AW95+BAWANA!AX95</f>
        <v>26.89</v>
      </c>
      <c r="Z95">
        <f>BAWANA!BD95+BAWANA!BE95</f>
        <v>26.89</v>
      </c>
      <c r="AA95">
        <f>BAWANA!X95+BAWANA!Y95</f>
        <v>26.89</v>
      </c>
      <c r="AB95">
        <f>BAWANA!AE95+BAWANA!AF95</f>
        <v>26.89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216.22000000000003</v>
      </c>
      <c r="E96">
        <f>BAWANA!AM96</f>
        <v>0</v>
      </c>
      <c r="F96">
        <f t="shared" si="11"/>
        <v>256</v>
      </c>
      <c r="G96">
        <f t="shared" si="12"/>
        <v>216.22000000000003</v>
      </c>
      <c r="H96" s="154"/>
      <c r="I96">
        <f>BRPL_EOD!AK96+BRPL_EOD!AL96</f>
        <v>83.7</v>
      </c>
      <c r="J96">
        <f>BYPL_EOD!AK96+BYPL_EOD!AL96</f>
        <v>48.6</v>
      </c>
      <c r="K96">
        <f>MES_EOD!AK96+MES_EOD!AL96</f>
        <v>5.82</v>
      </c>
      <c r="L96">
        <f>NDMC_EOD!AK96+NDMC_EOD!AL96</f>
        <v>19.63</v>
      </c>
      <c r="M96">
        <f>TPDDL_EOD!AK96+TPDDL_EOD!AL96</f>
        <v>58.48</v>
      </c>
      <c r="N96">
        <f t="shared" si="7"/>
        <v>216.23</v>
      </c>
      <c r="O96" s="154">
        <f t="shared" si="8"/>
        <v>-9.9999999999624833E-3</v>
      </c>
      <c r="P96">
        <v>83.696129121768507</v>
      </c>
      <c r="Q96">
        <v>48.597752393284935</v>
      </c>
      <c r="R96">
        <v>5.8197308421588136</v>
      </c>
      <c r="S96">
        <v>19.62909217037414</v>
      </c>
      <c r="T96">
        <v>58.477295472413644</v>
      </c>
      <c r="U96" s="156">
        <f t="shared" si="9"/>
        <v>216.22000000000003</v>
      </c>
      <c r="V96" s="154">
        <f t="shared" si="10"/>
        <v>0</v>
      </c>
      <c r="Y96">
        <f>BAWANA!AW96+BAWANA!AX96</f>
        <v>26.89</v>
      </c>
      <c r="Z96">
        <f>BAWANA!BD96+BAWANA!BE96</f>
        <v>26.89</v>
      </c>
      <c r="AA96">
        <f>BAWANA!X96+BAWANA!Y96</f>
        <v>26.89</v>
      </c>
      <c r="AB96">
        <f>BAWANA!AE96+BAWANA!AF96</f>
        <v>26.89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216.22000000000003</v>
      </c>
      <c r="E97">
        <f>BAWANA!AM97</f>
        <v>0</v>
      </c>
      <c r="F97">
        <f t="shared" si="11"/>
        <v>256</v>
      </c>
      <c r="G97">
        <f t="shared" si="12"/>
        <v>216.22000000000003</v>
      </c>
      <c r="H97" s="154"/>
      <c r="I97">
        <f>BRPL_EOD!AK97+BRPL_EOD!AL97</f>
        <v>83.7</v>
      </c>
      <c r="J97">
        <f>BYPL_EOD!AK97+BYPL_EOD!AL97</f>
        <v>48.6</v>
      </c>
      <c r="K97">
        <f>MES_EOD!AK97+MES_EOD!AL97</f>
        <v>5.82</v>
      </c>
      <c r="L97">
        <f>NDMC_EOD!AK97+NDMC_EOD!AL97</f>
        <v>19.63</v>
      </c>
      <c r="M97">
        <f>TPDDL_EOD!AK97+TPDDL_EOD!AL97</f>
        <v>58.48</v>
      </c>
      <c r="N97">
        <f t="shared" si="7"/>
        <v>216.23</v>
      </c>
      <c r="O97" s="154">
        <f t="shared" si="8"/>
        <v>-9.9999999999624833E-3</v>
      </c>
      <c r="P97">
        <v>83.696129121768507</v>
      </c>
      <c r="Q97">
        <v>48.597752393284935</v>
      </c>
      <c r="R97">
        <v>5.8197308421588136</v>
      </c>
      <c r="S97">
        <v>19.62909217037414</v>
      </c>
      <c r="T97">
        <v>58.477295472413644</v>
      </c>
      <c r="U97" s="156">
        <f t="shared" si="9"/>
        <v>216.22000000000003</v>
      </c>
      <c r="V97" s="154">
        <f t="shared" si="10"/>
        <v>0</v>
      </c>
      <c r="Y97">
        <f>BAWANA!AW97+BAWANA!AX97</f>
        <v>26.89</v>
      </c>
      <c r="Z97">
        <f>BAWANA!BD97+BAWANA!BE97</f>
        <v>26.89</v>
      </c>
      <c r="AA97">
        <f>BAWANA!X97+BAWANA!Y97</f>
        <v>26.89</v>
      </c>
      <c r="AB97">
        <f>BAWANA!AE97+BAWANA!AF97</f>
        <v>26.89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216.22000000000003</v>
      </c>
      <c r="E98">
        <f>BAWANA!AM98</f>
        <v>0</v>
      </c>
      <c r="F98">
        <f t="shared" si="11"/>
        <v>256</v>
      </c>
      <c r="G98">
        <f t="shared" si="12"/>
        <v>216.22000000000003</v>
      </c>
      <c r="H98" s="154"/>
      <c r="I98">
        <f>BRPL_EOD!AK98+BRPL_EOD!AL98</f>
        <v>83.7</v>
      </c>
      <c r="J98">
        <f>BYPL_EOD!AK98+BYPL_EOD!AL98</f>
        <v>48.6</v>
      </c>
      <c r="K98">
        <f>MES_EOD!AK98+MES_EOD!AL98</f>
        <v>5.82</v>
      </c>
      <c r="L98">
        <f>NDMC_EOD!AK98+NDMC_EOD!AL98</f>
        <v>19.63</v>
      </c>
      <c r="M98">
        <f>TPDDL_EOD!AK98+TPDDL_EOD!AL98</f>
        <v>58.48</v>
      </c>
      <c r="N98">
        <f t="shared" si="7"/>
        <v>216.23</v>
      </c>
      <c r="O98" s="154">
        <f t="shared" si="8"/>
        <v>-9.9999999999624833E-3</v>
      </c>
      <c r="P98">
        <v>83.696129121768507</v>
      </c>
      <c r="Q98">
        <v>48.597752393284935</v>
      </c>
      <c r="R98">
        <v>5.8197308421588136</v>
      </c>
      <c r="S98">
        <v>19.62909217037414</v>
      </c>
      <c r="T98">
        <v>58.477295472413644</v>
      </c>
      <c r="U98" s="156">
        <f t="shared" si="9"/>
        <v>216.22000000000003</v>
      </c>
      <c r="V98" s="154">
        <f t="shared" si="10"/>
        <v>0</v>
      </c>
      <c r="Y98">
        <f>BAWANA!AW98+BAWANA!AX98</f>
        <v>26.89</v>
      </c>
      <c r="Z98">
        <f>BAWANA!BD98+BAWANA!BE98</f>
        <v>26.89</v>
      </c>
      <c r="AA98">
        <f>BAWANA!X98+BAWANA!Y98</f>
        <v>26.89</v>
      </c>
      <c r="AB98">
        <f>BAWANA!AE98+BAWANA!AF98</f>
        <v>26.89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5.641440000000002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5.641440000000002</v>
      </c>
      <c r="H99" s="156"/>
      <c r="I99" s="156">
        <f t="shared" si="14"/>
        <v>2.2422925</v>
      </c>
      <c r="J99" s="156">
        <f t="shared" si="14"/>
        <v>1.5598475000000016</v>
      </c>
      <c r="K99" s="156">
        <f t="shared" si="14"/>
        <v>0.13967999999999997</v>
      </c>
      <c r="L99" s="156">
        <f t="shared" si="14"/>
        <v>0.43749750000000009</v>
      </c>
      <c r="M99" s="156">
        <f t="shared" si="14"/>
        <v>1.2599899999999997</v>
      </c>
      <c r="N99" s="156">
        <f t="shared" si="14"/>
        <v>5.6393075000000001</v>
      </c>
      <c r="O99" s="156">
        <f t="shared" si="14"/>
        <v>2.1325000000002349E-3</v>
      </c>
      <c r="P99" s="156">
        <f t="shared" si="14"/>
        <v>2.2431365873261253</v>
      </c>
      <c r="Q99" s="156">
        <f t="shared" si="14"/>
        <v>1.5603477791863349</v>
      </c>
      <c r="R99" s="156">
        <f t="shared" si="14"/>
        <v>0.13968045537998933</v>
      </c>
      <c r="S99" s="156">
        <f t="shared" si="14"/>
        <v>0.43769546080413024</v>
      </c>
      <c r="T99" s="156">
        <f t="shared" si="14"/>
        <v>1.2605797173034217</v>
      </c>
      <c r="U99" s="156">
        <f t="shared" si="14"/>
        <v>5.641440000000002</v>
      </c>
      <c r="V99" s="156">
        <f t="shared" si="10"/>
        <v>0</v>
      </c>
      <c r="Y99" s="156">
        <f>SUM(Y3:Y98)/4000</f>
        <v>0.73384999999999978</v>
      </c>
      <c r="Z99" s="156">
        <f t="shared" ref="Z99:AD99" si="15">SUM(Z3:Z98)/4000</f>
        <v>0.73183999999999982</v>
      </c>
      <c r="AA99" s="156">
        <f t="shared" si="15"/>
        <v>0.73384999999999978</v>
      </c>
      <c r="AB99" s="156">
        <f t="shared" si="15"/>
        <v>0.73183999999999982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5.48</v>
      </c>
      <c r="D3">
        <v>0</v>
      </c>
      <c r="E3">
        <v>0</v>
      </c>
      <c r="F3">
        <v>0</v>
      </c>
      <c r="G3">
        <v>22.62</v>
      </c>
      <c r="H3">
        <v>0</v>
      </c>
      <c r="I3">
        <v>97.726500000000001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32.170999999999999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44.035200000000003</v>
      </c>
      <c r="AH3">
        <v>0</v>
      </c>
      <c r="AI3">
        <v>0</v>
      </c>
      <c r="AJ3">
        <v>0</v>
      </c>
      <c r="AK3">
        <v>54.177999999999997</v>
      </c>
      <c r="AL3">
        <v>12.782</v>
      </c>
      <c r="AM3">
        <v>10.7562</v>
      </c>
      <c r="AN3">
        <v>0.78359999999999996</v>
      </c>
      <c r="AO3">
        <v>0</v>
      </c>
      <c r="AP3">
        <v>0.76859999999999995</v>
      </c>
      <c r="AQ3">
        <v>0</v>
      </c>
      <c r="AR3">
        <v>38.860799999999998</v>
      </c>
      <c r="AS3">
        <v>32.553840000000001</v>
      </c>
      <c r="AT3">
        <v>11.2476</v>
      </c>
      <c r="AU3">
        <v>0</v>
      </c>
      <c r="AV3">
        <v>25.865600000000001</v>
      </c>
      <c r="AW3">
        <v>54.061799999999998</v>
      </c>
      <c r="AX3">
        <v>1.143</v>
      </c>
      <c r="AY3">
        <v>0</v>
      </c>
      <c r="AZ3">
        <f>DJ3</f>
        <v>80.107708000000002</v>
      </c>
      <c r="BA3">
        <f>SUM(B3:AZ3)</f>
        <v>2678.351005</v>
      </c>
      <c r="BD3">
        <v>4.2945000000000002</v>
      </c>
      <c r="BE3">
        <v>0</v>
      </c>
      <c r="BF3">
        <v>2.4271999999999998E-2</v>
      </c>
      <c r="BG3">
        <v>0</v>
      </c>
      <c r="BH3">
        <v>0</v>
      </c>
      <c r="BI3">
        <v>0.84830399999999995</v>
      </c>
      <c r="BJ3">
        <v>0</v>
      </c>
      <c r="BK3">
        <v>0</v>
      </c>
      <c r="BL3">
        <v>0</v>
      </c>
      <c r="BM3">
        <v>0</v>
      </c>
      <c r="BN3">
        <v>1.5679999999999999E-2</v>
      </c>
      <c r="BO3">
        <v>2.02</v>
      </c>
      <c r="BP3">
        <v>2.19</v>
      </c>
      <c r="BQ3">
        <v>3.5429620000000002</v>
      </c>
      <c r="BR3">
        <v>0</v>
      </c>
      <c r="BS3">
        <v>1.64</v>
      </c>
      <c r="BT3">
        <v>0</v>
      </c>
      <c r="BU3">
        <v>2.6925509999999999</v>
      </c>
      <c r="BV3">
        <v>1.342031</v>
      </c>
      <c r="BW3">
        <v>6.3</v>
      </c>
      <c r="BX3">
        <v>2.1292499999999999</v>
      </c>
      <c r="BY3">
        <v>0.25</v>
      </c>
      <c r="BZ3">
        <v>1.937813</v>
      </c>
      <c r="CA3">
        <v>3.5120260000000001</v>
      </c>
      <c r="CB3">
        <v>1.78</v>
      </c>
      <c r="CC3">
        <v>0.79</v>
      </c>
      <c r="CD3">
        <v>1.79</v>
      </c>
      <c r="CE3">
        <v>0.95</v>
      </c>
      <c r="CF3">
        <v>0.18</v>
      </c>
      <c r="CG3">
        <v>3.77</v>
      </c>
      <c r="CH3">
        <v>0</v>
      </c>
      <c r="CI3">
        <v>7.24</v>
      </c>
      <c r="CJ3">
        <v>1.92</v>
      </c>
      <c r="CK3">
        <v>1.61</v>
      </c>
      <c r="CL3">
        <v>5.3144439999999999</v>
      </c>
      <c r="CM3">
        <v>0.93515599999999999</v>
      </c>
      <c r="CN3">
        <v>3.5429620000000002</v>
      </c>
      <c r="CO3">
        <v>3</v>
      </c>
      <c r="CP3">
        <v>0.99528000000000005</v>
      </c>
      <c r="CQ3">
        <v>2.79379</v>
      </c>
      <c r="CR3">
        <v>3.52</v>
      </c>
      <c r="CS3">
        <v>2.0069400000000002</v>
      </c>
      <c r="CT3">
        <v>1.942655</v>
      </c>
      <c r="CU3">
        <v>1.9593750000000001</v>
      </c>
      <c r="CV3">
        <v>0</v>
      </c>
      <c r="CW3">
        <v>1.327717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80.107708000000002</v>
      </c>
    </row>
    <row r="4" spans="1:114">
      <c r="A4" t="s">
        <v>46</v>
      </c>
      <c r="B4">
        <v>0</v>
      </c>
      <c r="C4">
        <v>5.48</v>
      </c>
      <c r="D4">
        <v>0</v>
      </c>
      <c r="E4">
        <v>0</v>
      </c>
      <c r="F4">
        <v>0</v>
      </c>
      <c r="G4">
        <v>22.62</v>
      </c>
      <c r="H4">
        <v>0</v>
      </c>
      <c r="I4">
        <v>97.726500000000001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32.170999999999999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44.035200000000003</v>
      </c>
      <c r="AH4">
        <v>0</v>
      </c>
      <c r="AI4">
        <v>0</v>
      </c>
      <c r="AJ4">
        <v>0</v>
      </c>
      <c r="AK4">
        <v>54.177999999999997</v>
      </c>
      <c r="AL4">
        <v>12.782</v>
      </c>
      <c r="AM4">
        <v>10.7562</v>
      </c>
      <c r="AN4">
        <v>0.78359999999999996</v>
      </c>
      <c r="AO4">
        <v>0</v>
      </c>
      <c r="AP4">
        <v>0.76859999999999995</v>
      </c>
      <c r="AQ4">
        <v>0</v>
      </c>
      <c r="AR4">
        <v>38.860799999999998</v>
      </c>
      <c r="AS4">
        <v>32.553840000000001</v>
      </c>
      <c r="AT4">
        <v>11.2476</v>
      </c>
      <c r="AU4">
        <v>0</v>
      </c>
      <c r="AV4">
        <v>25.865600000000001</v>
      </c>
      <c r="AW4">
        <v>54.061799999999998</v>
      </c>
      <c r="AX4">
        <v>1.143</v>
      </c>
      <c r="AY4">
        <v>0</v>
      </c>
      <c r="AZ4">
        <f t="shared" ref="AZ4:AZ67" si="0">DJ4</f>
        <v>80.107708000000002</v>
      </c>
      <c r="BA4">
        <f t="shared" ref="BA4:BA67" si="1">SUM(B4:AZ4)</f>
        <v>2678.351005</v>
      </c>
      <c r="BD4">
        <v>4.2945000000000002</v>
      </c>
      <c r="BE4">
        <v>0</v>
      </c>
      <c r="BF4">
        <v>2.4271999999999998E-2</v>
      </c>
      <c r="BG4">
        <v>0</v>
      </c>
      <c r="BH4">
        <v>0</v>
      </c>
      <c r="BI4">
        <v>0.84830399999999995</v>
      </c>
      <c r="BJ4">
        <v>0</v>
      </c>
      <c r="BK4">
        <v>0</v>
      </c>
      <c r="BL4">
        <v>0</v>
      </c>
      <c r="BM4">
        <v>0</v>
      </c>
      <c r="BN4">
        <v>1.5679999999999999E-2</v>
      </c>
      <c r="BO4">
        <v>2.02</v>
      </c>
      <c r="BP4">
        <v>2.19</v>
      </c>
      <c r="BQ4">
        <v>3.5429620000000002</v>
      </c>
      <c r="BR4">
        <v>0</v>
      </c>
      <c r="BS4">
        <v>1.64</v>
      </c>
      <c r="BT4">
        <v>0</v>
      </c>
      <c r="BU4">
        <v>2.6925509999999999</v>
      </c>
      <c r="BV4">
        <v>1.342031</v>
      </c>
      <c r="BW4">
        <v>6.3</v>
      </c>
      <c r="BX4">
        <v>2.1292499999999999</v>
      </c>
      <c r="BY4">
        <v>0.25</v>
      </c>
      <c r="BZ4">
        <v>1.937813</v>
      </c>
      <c r="CA4">
        <v>3.5120260000000001</v>
      </c>
      <c r="CB4">
        <v>1.78</v>
      </c>
      <c r="CC4">
        <v>0.79</v>
      </c>
      <c r="CD4">
        <v>1.79</v>
      </c>
      <c r="CE4">
        <v>0.95</v>
      </c>
      <c r="CF4">
        <v>0.18</v>
      </c>
      <c r="CG4">
        <v>3.77</v>
      </c>
      <c r="CH4">
        <v>0</v>
      </c>
      <c r="CI4">
        <v>7.24</v>
      </c>
      <c r="CJ4">
        <v>1.92</v>
      </c>
      <c r="CK4">
        <v>1.61</v>
      </c>
      <c r="CL4">
        <v>5.3144439999999999</v>
      </c>
      <c r="CM4">
        <v>0.93515599999999999</v>
      </c>
      <c r="CN4">
        <v>3.5429620000000002</v>
      </c>
      <c r="CO4">
        <v>3</v>
      </c>
      <c r="CP4">
        <v>0.99528000000000005</v>
      </c>
      <c r="CQ4">
        <v>2.79379</v>
      </c>
      <c r="CR4">
        <v>3.52</v>
      </c>
      <c r="CS4">
        <v>2.0069400000000002</v>
      </c>
      <c r="CT4">
        <v>1.942655</v>
      </c>
      <c r="CU4">
        <v>1.9593750000000001</v>
      </c>
      <c r="CV4">
        <v>0</v>
      </c>
      <c r="CW4">
        <v>1.327717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80.107708000000002</v>
      </c>
    </row>
    <row r="5" spans="1:114">
      <c r="A5" t="s">
        <v>47</v>
      </c>
      <c r="B5">
        <v>0</v>
      </c>
      <c r="C5">
        <v>5.48</v>
      </c>
      <c r="D5">
        <v>0</v>
      </c>
      <c r="E5">
        <v>0</v>
      </c>
      <c r="F5">
        <v>0</v>
      </c>
      <c r="G5">
        <v>22.62</v>
      </c>
      <c r="H5">
        <v>0</v>
      </c>
      <c r="I5">
        <v>97.726500000000001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32.777999999999999</v>
      </c>
      <c r="X5">
        <v>147.515625</v>
      </c>
      <c r="Y5">
        <v>0</v>
      </c>
      <c r="Z5">
        <v>13.09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44.035200000000003</v>
      </c>
      <c r="AH5">
        <v>0</v>
      </c>
      <c r="AI5">
        <v>0</v>
      </c>
      <c r="AJ5">
        <v>0</v>
      </c>
      <c r="AK5">
        <v>54.177999999999997</v>
      </c>
      <c r="AL5">
        <v>12.782</v>
      </c>
      <c r="AM5">
        <v>10.7562</v>
      </c>
      <c r="AN5">
        <v>0.78359999999999996</v>
      </c>
      <c r="AO5">
        <v>0</v>
      </c>
      <c r="AP5">
        <v>0.76859999999999995</v>
      </c>
      <c r="AQ5">
        <v>0</v>
      </c>
      <c r="AR5">
        <v>38.860799999999998</v>
      </c>
      <c r="AS5">
        <v>32.553840000000001</v>
      </c>
      <c r="AT5">
        <v>11.2476</v>
      </c>
      <c r="AU5">
        <v>0</v>
      </c>
      <c r="AV5">
        <v>25.865600000000001</v>
      </c>
      <c r="AW5">
        <v>54.061799999999998</v>
      </c>
      <c r="AX5">
        <v>1.143</v>
      </c>
      <c r="AY5">
        <v>0</v>
      </c>
      <c r="AZ5">
        <f t="shared" si="0"/>
        <v>80.167708000000005</v>
      </c>
      <c r="BA5">
        <f t="shared" si="1"/>
        <v>2685.5542049999999</v>
      </c>
      <c r="BD5">
        <v>4.2945000000000002</v>
      </c>
      <c r="BE5">
        <v>0</v>
      </c>
      <c r="BF5">
        <v>2.4271999999999998E-2</v>
      </c>
      <c r="BG5">
        <v>0</v>
      </c>
      <c r="BH5">
        <v>0</v>
      </c>
      <c r="BI5">
        <v>0.84830399999999995</v>
      </c>
      <c r="BJ5">
        <v>0</v>
      </c>
      <c r="BK5">
        <v>0</v>
      </c>
      <c r="BL5">
        <v>0</v>
      </c>
      <c r="BM5">
        <v>0</v>
      </c>
      <c r="BN5">
        <v>1.5679999999999999E-2</v>
      </c>
      <c r="BO5">
        <v>2.02</v>
      </c>
      <c r="BP5">
        <v>2.19</v>
      </c>
      <c r="BQ5">
        <v>3.5429620000000002</v>
      </c>
      <c r="BR5">
        <v>0</v>
      </c>
      <c r="BS5">
        <v>1.64</v>
      </c>
      <c r="BT5">
        <v>0</v>
      </c>
      <c r="BU5">
        <v>2.6925509999999999</v>
      </c>
      <c r="BV5">
        <v>1.342031</v>
      </c>
      <c r="BW5">
        <v>6.3</v>
      </c>
      <c r="BX5">
        <v>2.1292499999999999</v>
      </c>
      <c r="BY5">
        <v>0.25</v>
      </c>
      <c r="BZ5">
        <v>1.937813</v>
      </c>
      <c r="CA5">
        <v>3.5120260000000001</v>
      </c>
      <c r="CB5">
        <v>1.84</v>
      </c>
      <c r="CC5">
        <v>0.79</v>
      </c>
      <c r="CD5">
        <v>1.79</v>
      </c>
      <c r="CE5">
        <v>0.95</v>
      </c>
      <c r="CF5">
        <v>0.18</v>
      </c>
      <c r="CG5">
        <v>3.77</v>
      </c>
      <c r="CH5">
        <v>0</v>
      </c>
      <c r="CI5">
        <v>7.24</v>
      </c>
      <c r="CJ5">
        <v>1.92</v>
      </c>
      <c r="CK5">
        <v>1.61</v>
      </c>
      <c r="CL5">
        <v>5.3144439999999999</v>
      </c>
      <c r="CM5">
        <v>0.93515599999999999</v>
      </c>
      <c r="CN5">
        <v>3.5429620000000002</v>
      </c>
      <c r="CO5">
        <v>3</v>
      </c>
      <c r="CP5">
        <v>0.99528000000000005</v>
      </c>
      <c r="CQ5">
        <v>2.79379</v>
      </c>
      <c r="CR5">
        <v>3.52</v>
      </c>
      <c r="CS5">
        <v>2.0069400000000002</v>
      </c>
      <c r="CT5">
        <v>1.942655</v>
      </c>
      <c r="CU5">
        <v>1.9593750000000001</v>
      </c>
      <c r="CV5">
        <v>0</v>
      </c>
      <c r="CW5">
        <v>1.327717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80.167708000000005</v>
      </c>
    </row>
    <row r="6" spans="1:114">
      <c r="A6" t="s">
        <v>48</v>
      </c>
      <c r="B6">
        <v>0</v>
      </c>
      <c r="C6">
        <v>5.48</v>
      </c>
      <c r="D6">
        <v>0</v>
      </c>
      <c r="E6">
        <v>0</v>
      </c>
      <c r="F6">
        <v>0</v>
      </c>
      <c r="G6">
        <v>22.62</v>
      </c>
      <c r="H6">
        <v>0</v>
      </c>
      <c r="I6">
        <v>97.726500000000001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32.777999999999999</v>
      </c>
      <c r="X6">
        <v>147.515625</v>
      </c>
      <c r="Y6">
        <v>0</v>
      </c>
      <c r="Z6">
        <v>13.09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44.035200000000003</v>
      </c>
      <c r="AH6">
        <v>0</v>
      </c>
      <c r="AI6">
        <v>0</v>
      </c>
      <c r="AJ6">
        <v>0</v>
      </c>
      <c r="AK6">
        <v>54.177999999999997</v>
      </c>
      <c r="AL6">
        <v>12.782</v>
      </c>
      <c r="AM6">
        <v>10.7562</v>
      </c>
      <c r="AN6">
        <v>0.78359999999999996</v>
      </c>
      <c r="AO6">
        <v>0</v>
      </c>
      <c r="AP6">
        <v>0.76859999999999995</v>
      </c>
      <c r="AQ6">
        <v>0</v>
      </c>
      <c r="AR6">
        <v>19.872</v>
      </c>
      <c r="AS6">
        <v>32.553840000000001</v>
      </c>
      <c r="AT6">
        <v>11.2476</v>
      </c>
      <c r="AU6">
        <v>0</v>
      </c>
      <c r="AV6">
        <v>25.865600000000001</v>
      </c>
      <c r="AW6">
        <v>54.061799999999998</v>
      </c>
      <c r="AX6">
        <v>1.143</v>
      </c>
      <c r="AY6">
        <v>0</v>
      </c>
      <c r="AZ6">
        <f t="shared" si="0"/>
        <v>80.167782000000003</v>
      </c>
      <c r="BA6">
        <f t="shared" si="1"/>
        <v>2666.5654789999999</v>
      </c>
      <c r="BD6">
        <v>4.2945000000000002</v>
      </c>
      <c r="BE6">
        <v>0</v>
      </c>
      <c r="BF6">
        <v>2.4346E-2</v>
      </c>
      <c r="BG6">
        <v>0</v>
      </c>
      <c r="BH6">
        <v>0</v>
      </c>
      <c r="BI6">
        <v>0.84830399999999995</v>
      </c>
      <c r="BJ6">
        <v>0</v>
      </c>
      <c r="BK6">
        <v>0</v>
      </c>
      <c r="BL6">
        <v>0</v>
      </c>
      <c r="BM6">
        <v>0</v>
      </c>
      <c r="BN6">
        <v>1.5679999999999999E-2</v>
      </c>
      <c r="BO6">
        <v>2.02</v>
      </c>
      <c r="BP6">
        <v>2.19</v>
      </c>
      <c r="BQ6">
        <v>3.5429620000000002</v>
      </c>
      <c r="BR6">
        <v>0</v>
      </c>
      <c r="BS6">
        <v>1.64</v>
      </c>
      <c r="BT6">
        <v>0</v>
      </c>
      <c r="BU6">
        <v>2.6925509999999999</v>
      </c>
      <c r="BV6">
        <v>1.342031</v>
      </c>
      <c r="BW6">
        <v>6.3</v>
      </c>
      <c r="BX6">
        <v>2.1292499999999999</v>
      </c>
      <c r="BY6">
        <v>0.25</v>
      </c>
      <c r="BZ6">
        <v>1.937813</v>
      </c>
      <c r="CA6">
        <v>3.5120260000000001</v>
      </c>
      <c r="CB6">
        <v>1.84</v>
      </c>
      <c r="CC6">
        <v>0.79</v>
      </c>
      <c r="CD6">
        <v>1.79</v>
      </c>
      <c r="CE6">
        <v>0.95</v>
      </c>
      <c r="CF6">
        <v>0.18</v>
      </c>
      <c r="CG6">
        <v>3.77</v>
      </c>
      <c r="CH6">
        <v>0</v>
      </c>
      <c r="CI6">
        <v>7.24</v>
      </c>
      <c r="CJ6">
        <v>1.92</v>
      </c>
      <c r="CK6">
        <v>1.61</v>
      </c>
      <c r="CL6">
        <v>5.3144439999999999</v>
      </c>
      <c r="CM6">
        <v>0.93515599999999999</v>
      </c>
      <c r="CN6">
        <v>3.5429620000000002</v>
      </c>
      <c r="CO6">
        <v>3</v>
      </c>
      <c r="CP6">
        <v>0.99528000000000005</v>
      </c>
      <c r="CQ6">
        <v>2.79379</v>
      </c>
      <c r="CR6">
        <v>3.52</v>
      </c>
      <c r="CS6">
        <v>2.0069400000000002</v>
      </c>
      <c r="CT6">
        <v>1.942655</v>
      </c>
      <c r="CU6">
        <v>1.9593750000000001</v>
      </c>
      <c r="CV6">
        <v>0</v>
      </c>
      <c r="CW6">
        <v>1.327717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80.167782000000003</v>
      </c>
    </row>
    <row r="7" spans="1:114">
      <c r="A7" t="s">
        <v>49</v>
      </c>
      <c r="B7">
        <v>0</v>
      </c>
      <c r="C7">
        <v>5.48</v>
      </c>
      <c r="D7">
        <v>0</v>
      </c>
      <c r="E7">
        <v>0</v>
      </c>
      <c r="F7">
        <v>0</v>
      </c>
      <c r="G7">
        <v>22.62</v>
      </c>
      <c r="H7">
        <v>0</v>
      </c>
      <c r="I7">
        <v>97.726500000000001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33.384999999999998</v>
      </c>
      <c r="X7">
        <v>147.515625</v>
      </c>
      <c r="Y7">
        <v>0</v>
      </c>
      <c r="Z7">
        <v>13.09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44.035200000000003</v>
      </c>
      <c r="AH7">
        <v>0</v>
      </c>
      <c r="AI7">
        <v>0</v>
      </c>
      <c r="AJ7">
        <v>0</v>
      </c>
      <c r="AK7">
        <v>54.177999999999997</v>
      </c>
      <c r="AL7">
        <v>12.782</v>
      </c>
      <c r="AM7">
        <v>10.7562</v>
      </c>
      <c r="AN7">
        <v>0.78359999999999996</v>
      </c>
      <c r="AO7">
        <v>0</v>
      </c>
      <c r="AP7">
        <v>0.76859999999999995</v>
      </c>
      <c r="AQ7">
        <v>0</v>
      </c>
      <c r="AR7">
        <v>19.872</v>
      </c>
      <c r="AS7">
        <v>20.985119999999998</v>
      </c>
      <c r="AT7">
        <v>11.2476</v>
      </c>
      <c r="AU7">
        <v>0</v>
      </c>
      <c r="AV7">
        <v>25.865600000000001</v>
      </c>
      <c r="AW7">
        <v>54.061799999999998</v>
      </c>
      <c r="AX7">
        <v>1.143</v>
      </c>
      <c r="AY7">
        <v>0</v>
      </c>
      <c r="AZ7">
        <f t="shared" si="0"/>
        <v>80.167782000000003</v>
      </c>
      <c r="BA7">
        <f t="shared" si="1"/>
        <v>2655.6037590000001</v>
      </c>
      <c r="BD7">
        <v>4.2945000000000002</v>
      </c>
      <c r="BE7">
        <v>0</v>
      </c>
      <c r="BF7">
        <v>2.4346E-2</v>
      </c>
      <c r="BG7">
        <v>0</v>
      </c>
      <c r="BH7">
        <v>0</v>
      </c>
      <c r="BI7">
        <v>0.84830399999999995</v>
      </c>
      <c r="BJ7">
        <v>0</v>
      </c>
      <c r="BK7">
        <v>0</v>
      </c>
      <c r="BL7">
        <v>0</v>
      </c>
      <c r="BM7">
        <v>0</v>
      </c>
      <c r="BN7">
        <v>1.5679999999999999E-2</v>
      </c>
      <c r="BO7">
        <v>2.02</v>
      </c>
      <c r="BP7">
        <v>2.19</v>
      </c>
      <c r="BQ7">
        <v>3.5429620000000002</v>
      </c>
      <c r="BR7">
        <v>0</v>
      </c>
      <c r="BS7">
        <v>1.64</v>
      </c>
      <c r="BT7">
        <v>0</v>
      </c>
      <c r="BU7">
        <v>2.6925509999999999</v>
      </c>
      <c r="BV7">
        <v>1.342031</v>
      </c>
      <c r="BW7">
        <v>6.3</v>
      </c>
      <c r="BX7">
        <v>2.1292499999999999</v>
      </c>
      <c r="BY7">
        <v>0.25</v>
      </c>
      <c r="BZ7">
        <v>1.937813</v>
      </c>
      <c r="CA7">
        <v>3.5120260000000001</v>
      </c>
      <c r="CB7">
        <v>1.84</v>
      </c>
      <c r="CC7">
        <v>0.79</v>
      </c>
      <c r="CD7">
        <v>1.79</v>
      </c>
      <c r="CE7">
        <v>0.95</v>
      </c>
      <c r="CF7">
        <v>0.18</v>
      </c>
      <c r="CG7">
        <v>3.77</v>
      </c>
      <c r="CH7">
        <v>0</v>
      </c>
      <c r="CI7">
        <v>7.24</v>
      </c>
      <c r="CJ7">
        <v>1.92</v>
      </c>
      <c r="CK7">
        <v>1.61</v>
      </c>
      <c r="CL7">
        <v>5.3144439999999999</v>
      </c>
      <c r="CM7">
        <v>0.93515599999999999</v>
      </c>
      <c r="CN7">
        <v>3.5429620000000002</v>
      </c>
      <c r="CO7">
        <v>3</v>
      </c>
      <c r="CP7">
        <v>0.99528000000000005</v>
      </c>
      <c r="CQ7">
        <v>2.79379</v>
      </c>
      <c r="CR7">
        <v>3.52</v>
      </c>
      <c r="CS7">
        <v>2.0069400000000002</v>
      </c>
      <c r="CT7">
        <v>1.942655</v>
      </c>
      <c r="CU7">
        <v>1.9593750000000001</v>
      </c>
      <c r="CV7">
        <v>0</v>
      </c>
      <c r="CW7">
        <v>1.327717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80.167782000000003</v>
      </c>
    </row>
    <row r="8" spans="1:114">
      <c r="A8" t="s">
        <v>50</v>
      </c>
      <c r="B8">
        <v>0</v>
      </c>
      <c r="C8">
        <v>5.48</v>
      </c>
      <c r="D8">
        <v>0</v>
      </c>
      <c r="E8">
        <v>0</v>
      </c>
      <c r="F8">
        <v>0</v>
      </c>
      <c r="G8">
        <v>22.62</v>
      </c>
      <c r="H8">
        <v>0</v>
      </c>
      <c r="I8">
        <v>97.726500000000001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33.384999999999998</v>
      </c>
      <c r="X8">
        <v>147.515625</v>
      </c>
      <c r="Y8">
        <v>0</v>
      </c>
      <c r="Z8">
        <v>13.09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44.035200000000003</v>
      </c>
      <c r="AH8">
        <v>0</v>
      </c>
      <c r="AI8">
        <v>0</v>
      </c>
      <c r="AJ8">
        <v>0</v>
      </c>
      <c r="AK8">
        <v>54.177999999999997</v>
      </c>
      <c r="AL8">
        <v>12.782</v>
      </c>
      <c r="AM8">
        <v>10.7562</v>
      </c>
      <c r="AN8">
        <v>0.78359999999999996</v>
      </c>
      <c r="AO8">
        <v>0</v>
      </c>
      <c r="AP8">
        <v>0.76859999999999995</v>
      </c>
      <c r="AQ8">
        <v>0</v>
      </c>
      <c r="AR8">
        <v>19.872</v>
      </c>
      <c r="AS8">
        <v>20.985119999999998</v>
      </c>
      <c r="AT8">
        <v>11.2476</v>
      </c>
      <c r="AU8">
        <v>0</v>
      </c>
      <c r="AV8">
        <v>25.865600000000001</v>
      </c>
      <c r="AW8">
        <v>54.061799999999998</v>
      </c>
      <c r="AX8">
        <v>1.143</v>
      </c>
      <c r="AY8">
        <v>0</v>
      </c>
      <c r="AZ8">
        <f t="shared" si="0"/>
        <v>80.167782000000003</v>
      </c>
      <c r="BA8">
        <f t="shared" si="1"/>
        <v>2655.6037590000001</v>
      </c>
      <c r="BD8">
        <v>4.2945000000000002</v>
      </c>
      <c r="BE8">
        <v>0</v>
      </c>
      <c r="BF8">
        <v>2.4346E-2</v>
      </c>
      <c r="BG8">
        <v>0</v>
      </c>
      <c r="BH8">
        <v>0</v>
      </c>
      <c r="BI8">
        <v>0.84830399999999995</v>
      </c>
      <c r="BJ8">
        <v>0</v>
      </c>
      <c r="BK8">
        <v>0</v>
      </c>
      <c r="BL8">
        <v>0</v>
      </c>
      <c r="BM8">
        <v>0</v>
      </c>
      <c r="BN8">
        <v>1.5679999999999999E-2</v>
      </c>
      <c r="BO8">
        <v>2.02</v>
      </c>
      <c r="BP8">
        <v>2.19</v>
      </c>
      <c r="BQ8">
        <v>3.5429620000000002</v>
      </c>
      <c r="BR8">
        <v>0</v>
      </c>
      <c r="BS8">
        <v>1.64</v>
      </c>
      <c r="BT8">
        <v>0</v>
      </c>
      <c r="BU8">
        <v>2.6925509999999999</v>
      </c>
      <c r="BV8">
        <v>1.342031</v>
      </c>
      <c r="BW8">
        <v>6.3</v>
      </c>
      <c r="BX8">
        <v>2.1292499999999999</v>
      </c>
      <c r="BY8">
        <v>0.25</v>
      </c>
      <c r="BZ8">
        <v>1.937813</v>
      </c>
      <c r="CA8">
        <v>3.5120260000000001</v>
      </c>
      <c r="CB8">
        <v>1.84</v>
      </c>
      <c r="CC8">
        <v>0.79</v>
      </c>
      <c r="CD8">
        <v>1.79</v>
      </c>
      <c r="CE8">
        <v>0.95</v>
      </c>
      <c r="CF8">
        <v>0.18</v>
      </c>
      <c r="CG8">
        <v>3.77</v>
      </c>
      <c r="CH8">
        <v>0</v>
      </c>
      <c r="CI8">
        <v>7.24</v>
      </c>
      <c r="CJ8">
        <v>1.92</v>
      </c>
      <c r="CK8">
        <v>1.61</v>
      </c>
      <c r="CL8">
        <v>5.3144439999999999</v>
      </c>
      <c r="CM8">
        <v>0.93515599999999999</v>
      </c>
      <c r="CN8">
        <v>3.5429620000000002</v>
      </c>
      <c r="CO8">
        <v>3</v>
      </c>
      <c r="CP8">
        <v>0.99528000000000005</v>
      </c>
      <c r="CQ8">
        <v>2.79379</v>
      </c>
      <c r="CR8">
        <v>3.52</v>
      </c>
      <c r="CS8">
        <v>2.0069400000000002</v>
      </c>
      <c r="CT8">
        <v>1.942655</v>
      </c>
      <c r="CU8">
        <v>1.9593750000000001</v>
      </c>
      <c r="CV8">
        <v>0</v>
      </c>
      <c r="CW8">
        <v>1.327717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80.167782000000003</v>
      </c>
    </row>
    <row r="9" spans="1:114">
      <c r="A9" t="s">
        <v>51</v>
      </c>
      <c r="B9">
        <v>0</v>
      </c>
      <c r="C9">
        <v>5.48</v>
      </c>
      <c r="D9">
        <v>0</v>
      </c>
      <c r="E9">
        <v>0</v>
      </c>
      <c r="F9">
        <v>0</v>
      </c>
      <c r="G9">
        <v>22.62</v>
      </c>
      <c r="H9">
        <v>0</v>
      </c>
      <c r="I9">
        <v>97.726500000000001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33.384999999999998</v>
      </c>
      <c r="X9">
        <v>147.515625</v>
      </c>
      <c r="Y9">
        <v>0</v>
      </c>
      <c r="Z9">
        <v>13.09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44.035200000000003</v>
      </c>
      <c r="AH9">
        <v>0</v>
      </c>
      <c r="AI9">
        <v>0</v>
      </c>
      <c r="AJ9">
        <v>0</v>
      </c>
      <c r="AK9">
        <v>54.177999999999997</v>
      </c>
      <c r="AL9">
        <v>12.782</v>
      </c>
      <c r="AM9">
        <v>10.7562</v>
      </c>
      <c r="AN9">
        <v>0.78359999999999996</v>
      </c>
      <c r="AO9">
        <v>0</v>
      </c>
      <c r="AP9">
        <v>0.76859999999999995</v>
      </c>
      <c r="AQ9">
        <v>0</v>
      </c>
      <c r="AR9">
        <v>19.872</v>
      </c>
      <c r="AS9">
        <v>20.985119999999998</v>
      </c>
      <c r="AT9">
        <v>11.2476</v>
      </c>
      <c r="AU9">
        <v>0</v>
      </c>
      <c r="AV9">
        <v>25.865600000000001</v>
      </c>
      <c r="AW9">
        <v>54.061799999999998</v>
      </c>
      <c r="AX9">
        <v>1.143</v>
      </c>
      <c r="AY9">
        <v>0</v>
      </c>
      <c r="AZ9">
        <f t="shared" si="0"/>
        <v>80.167782000000003</v>
      </c>
      <c r="BA9">
        <f t="shared" si="1"/>
        <v>2655.6037590000001</v>
      </c>
      <c r="BD9">
        <v>4.2945000000000002</v>
      </c>
      <c r="BE9">
        <v>0</v>
      </c>
      <c r="BF9">
        <v>2.4346E-2</v>
      </c>
      <c r="BG9">
        <v>0</v>
      </c>
      <c r="BH9">
        <v>0</v>
      </c>
      <c r="BI9">
        <v>0.84830399999999995</v>
      </c>
      <c r="BJ9">
        <v>0</v>
      </c>
      <c r="BK9">
        <v>0</v>
      </c>
      <c r="BL9">
        <v>0</v>
      </c>
      <c r="BM9">
        <v>0</v>
      </c>
      <c r="BN9">
        <v>1.5679999999999999E-2</v>
      </c>
      <c r="BO9">
        <v>2.02</v>
      </c>
      <c r="BP9">
        <v>2.19</v>
      </c>
      <c r="BQ9">
        <v>3.5429620000000002</v>
      </c>
      <c r="BR9">
        <v>0</v>
      </c>
      <c r="BS9">
        <v>1.64</v>
      </c>
      <c r="BT9">
        <v>0</v>
      </c>
      <c r="BU9">
        <v>2.6925509999999999</v>
      </c>
      <c r="BV9">
        <v>1.342031</v>
      </c>
      <c r="BW9">
        <v>6.3</v>
      </c>
      <c r="BX9">
        <v>2.1292499999999999</v>
      </c>
      <c r="BY9">
        <v>0.25</v>
      </c>
      <c r="BZ9">
        <v>1.937813</v>
      </c>
      <c r="CA9">
        <v>3.5120260000000001</v>
      </c>
      <c r="CB9">
        <v>1.84</v>
      </c>
      <c r="CC9">
        <v>0.79</v>
      </c>
      <c r="CD9">
        <v>1.79</v>
      </c>
      <c r="CE9">
        <v>0.95</v>
      </c>
      <c r="CF9">
        <v>0.18</v>
      </c>
      <c r="CG9">
        <v>3.77</v>
      </c>
      <c r="CH9">
        <v>0</v>
      </c>
      <c r="CI9">
        <v>7.24</v>
      </c>
      <c r="CJ9">
        <v>1.92</v>
      </c>
      <c r="CK9">
        <v>1.61</v>
      </c>
      <c r="CL9">
        <v>5.3144439999999999</v>
      </c>
      <c r="CM9">
        <v>0.93515599999999999</v>
      </c>
      <c r="CN9">
        <v>3.5429620000000002</v>
      </c>
      <c r="CO9">
        <v>3</v>
      </c>
      <c r="CP9">
        <v>0.99528000000000005</v>
      </c>
      <c r="CQ9">
        <v>2.79379</v>
      </c>
      <c r="CR9">
        <v>3.52</v>
      </c>
      <c r="CS9">
        <v>2.0069400000000002</v>
      </c>
      <c r="CT9">
        <v>1.942655</v>
      </c>
      <c r="CU9">
        <v>1.9593750000000001</v>
      </c>
      <c r="CV9">
        <v>0</v>
      </c>
      <c r="CW9">
        <v>1.327717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80.167782000000003</v>
      </c>
    </row>
    <row r="10" spans="1:114">
      <c r="A10" t="s">
        <v>52</v>
      </c>
      <c r="B10">
        <v>0</v>
      </c>
      <c r="C10">
        <v>5.48</v>
      </c>
      <c r="D10">
        <v>0</v>
      </c>
      <c r="E10">
        <v>0</v>
      </c>
      <c r="F10">
        <v>0</v>
      </c>
      <c r="G10">
        <v>22.62</v>
      </c>
      <c r="H10">
        <v>0</v>
      </c>
      <c r="I10">
        <v>97.726500000000001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33.384999999999998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44.035200000000003</v>
      </c>
      <c r="AH10">
        <v>0</v>
      </c>
      <c r="AI10">
        <v>0</v>
      </c>
      <c r="AJ10">
        <v>0</v>
      </c>
      <c r="AK10">
        <v>54.177999999999997</v>
      </c>
      <c r="AL10">
        <v>12.782</v>
      </c>
      <c r="AM10">
        <v>10.7562</v>
      </c>
      <c r="AN10">
        <v>0.78359999999999996</v>
      </c>
      <c r="AO10">
        <v>0</v>
      </c>
      <c r="AP10">
        <v>0.76859999999999995</v>
      </c>
      <c r="AQ10">
        <v>0</v>
      </c>
      <c r="AR10">
        <v>19.872</v>
      </c>
      <c r="AS10">
        <v>20.985119999999998</v>
      </c>
      <c r="AT10">
        <v>11.2476</v>
      </c>
      <c r="AU10">
        <v>0</v>
      </c>
      <c r="AV10">
        <v>25.865600000000001</v>
      </c>
      <c r="AW10">
        <v>54.061799999999998</v>
      </c>
      <c r="AX10">
        <v>1.143</v>
      </c>
      <c r="AY10">
        <v>0</v>
      </c>
      <c r="AZ10">
        <f t="shared" si="0"/>
        <v>80.167782000000003</v>
      </c>
      <c r="BA10">
        <f t="shared" si="1"/>
        <v>2649.0675590000001</v>
      </c>
      <c r="BD10">
        <v>4.2945000000000002</v>
      </c>
      <c r="BE10">
        <v>0</v>
      </c>
      <c r="BF10">
        <v>2.4346E-2</v>
      </c>
      <c r="BG10">
        <v>0</v>
      </c>
      <c r="BH10">
        <v>0</v>
      </c>
      <c r="BI10">
        <v>0.84830399999999995</v>
      </c>
      <c r="BJ10">
        <v>0</v>
      </c>
      <c r="BK10">
        <v>0</v>
      </c>
      <c r="BL10">
        <v>0</v>
      </c>
      <c r="BM10">
        <v>0</v>
      </c>
      <c r="BN10">
        <v>1.5679999999999999E-2</v>
      </c>
      <c r="BO10">
        <v>2.02</v>
      </c>
      <c r="BP10">
        <v>2.19</v>
      </c>
      <c r="BQ10">
        <v>3.5429620000000002</v>
      </c>
      <c r="BR10">
        <v>0</v>
      </c>
      <c r="BS10">
        <v>1.64</v>
      </c>
      <c r="BT10">
        <v>0</v>
      </c>
      <c r="BU10">
        <v>2.6925509999999999</v>
      </c>
      <c r="BV10">
        <v>1.342031</v>
      </c>
      <c r="BW10">
        <v>6.3</v>
      </c>
      <c r="BX10">
        <v>2.1292499999999999</v>
      </c>
      <c r="BY10">
        <v>0.25</v>
      </c>
      <c r="BZ10">
        <v>1.937813</v>
      </c>
      <c r="CA10">
        <v>3.5120260000000001</v>
      </c>
      <c r="CB10">
        <v>1.84</v>
      </c>
      <c r="CC10">
        <v>0.79</v>
      </c>
      <c r="CD10">
        <v>1.79</v>
      </c>
      <c r="CE10">
        <v>0.95</v>
      </c>
      <c r="CF10">
        <v>0.18</v>
      </c>
      <c r="CG10">
        <v>3.77</v>
      </c>
      <c r="CH10">
        <v>0</v>
      </c>
      <c r="CI10">
        <v>7.24</v>
      </c>
      <c r="CJ10">
        <v>1.92</v>
      </c>
      <c r="CK10">
        <v>1.61</v>
      </c>
      <c r="CL10">
        <v>5.3144439999999999</v>
      </c>
      <c r="CM10">
        <v>0.93515599999999999</v>
      </c>
      <c r="CN10">
        <v>3.5429620000000002</v>
      </c>
      <c r="CO10">
        <v>3</v>
      </c>
      <c r="CP10">
        <v>0.99528000000000005</v>
      </c>
      <c r="CQ10">
        <v>2.79379</v>
      </c>
      <c r="CR10">
        <v>3.52</v>
      </c>
      <c r="CS10">
        <v>2.0069400000000002</v>
      </c>
      <c r="CT10">
        <v>1.942655</v>
      </c>
      <c r="CU10">
        <v>1.9593750000000001</v>
      </c>
      <c r="CV10">
        <v>0</v>
      </c>
      <c r="CW10">
        <v>1.327717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80.167782000000003</v>
      </c>
    </row>
    <row r="11" spans="1:114">
      <c r="A11" t="s">
        <v>53</v>
      </c>
      <c r="B11">
        <v>0</v>
      </c>
      <c r="C11">
        <v>5.48</v>
      </c>
      <c r="D11">
        <v>0</v>
      </c>
      <c r="E11">
        <v>0</v>
      </c>
      <c r="F11">
        <v>0</v>
      </c>
      <c r="G11">
        <v>22.62</v>
      </c>
      <c r="H11">
        <v>0</v>
      </c>
      <c r="I11">
        <v>97.726500000000001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33.384999999999998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44.035200000000003</v>
      </c>
      <c r="AH11">
        <v>0</v>
      </c>
      <c r="AI11">
        <v>0</v>
      </c>
      <c r="AJ11">
        <v>0</v>
      </c>
      <c r="AK11">
        <v>54.177999999999997</v>
      </c>
      <c r="AL11">
        <v>12.782</v>
      </c>
      <c r="AM11">
        <v>10.7562</v>
      </c>
      <c r="AN11">
        <v>0.78359999999999996</v>
      </c>
      <c r="AO11">
        <v>0</v>
      </c>
      <c r="AP11">
        <v>0.76859999999999995</v>
      </c>
      <c r="AQ11">
        <v>0</v>
      </c>
      <c r="AR11">
        <v>38.860799999999998</v>
      </c>
      <c r="AS11">
        <v>20.985119999999998</v>
      </c>
      <c r="AT11">
        <v>11.2476</v>
      </c>
      <c r="AU11">
        <v>0</v>
      </c>
      <c r="AV11">
        <v>25.865600000000001</v>
      </c>
      <c r="AW11">
        <v>54.061799999999998</v>
      </c>
      <c r="AX11">
        <v>1.143</v>
      </c>
      <c r="AY11">
        <v>0</v>
      </c>
      <c r="AZ11">
        <f t="shared" si="0"/>
        <v>80.167782000000003</v>
      </c>
      <c r="BA11">
        <f t="shared" si="1"/>
        <v>2668.0563590000002</v>
      </c>
      <c r="BD11">
        <v>4.2945000000000002</v>
      </c>
      <c r="BE11">
        <v>0</v>
      </c>
      <c r="BF11">
        <v>2.4346E-2</v>
      </c>
      <c r="BG11">
        <v>0</v>
      </c>
      <c r="BH11">
        <v>0</v>
      </c>
      <c r="BI11">
        <v>0.84830399999999995</v>
      </c>
      <c r="BJ11">
        <v>0</v>
      </c>
      <c r="BK11">
        <v>0</v>
      </c>
      <c r="BL11">
        <v>0</v>
      </c>
      <c r="BM11">
        <v>0</v>
      </c>
      <c r="BN11">
        <v>1.5679999999999999E-2</v>
      </c>
      <c r="BO11">
        <v>2.02</v>
      </c>
      <c r="BP11">
        <v>2.19</v>
      </c>
      <c r="BQ11">
        <v>3.5429620000000002</v>
      </c>
      <c r="BR11">
        <v>0</v>
      </c>
      <c r="BS11">
        <v>1.64</v>
      </c>
      <c r="BT11">
        <v>0</v>
      </c>
      <c r="BU11">
        <v>2.6925509999999999</v>
      </c>
      <c r="BV11">
        <v>1.342031</v>
      </c>
      <c r="BW11">
        <v>6.3</v>
      </c>
      <c r="BX11">
        <v>2.1292499999999999</v>
      </c>
      <c r="BY11">
        <v>0.25</v>
      </c>
      <c r="BZ11">
        <v>1.937813</v>
      </c>
      <c r="CA11">
        <v>3.5120260000000001</v>
      </c>
      <c r="CB11">
        <v>1.84</v>
      </c>
      <c r="CC11">
        <v>0.79</v>
      </c>
      <c r="CD11">
        <v>1.79</v>
      </c>
      <c r="CE11">
        <v>0.95</v>
      </c>
      <c r="CF11">
        <v>0.18</v>
      </c>
      <c r="CG11">
        <v>3.77</v>
      </c>
      <c r="CH11">
        <v>0</v>
      </c>
      <c r="CI11">
        <v>7.24</v>
      </c>
      <c r="CJ11">
        <v>1.92</v>
      </c>
      <c r="CK11">
        <v>1.61</v>
      </c>
      <c r="CL11">
        <v>5.3144439999999999</v>
      </c>
      <c r="CM11">
        <v>0.93515599999999999</v>
      </c>
      <c r="CN11">
        <v>3.5429620000000002</v>
      </c>
      <c r="CO11">
        <v>3</v>
      </c>
      <c r="CP11">
        <v>0.99528000000000005</v>
      </c>
      <c r="CQ11">
        <v>2.79379</v>
      </c>
      <c r="CR11">
        <v>3.52</v>
      </c>
      <c r="CS11">
        <v>2.0069400000000002</v>
      </c>
      <c r="CT11">
        <v>1.942655</v>
      </c>
      <c r="CU11">
        <v>1.9593750000000001</v>
      </c>
      <c r="CV11">
        <v>0</v>
      </c>
      <c r="CW11">
        <v>1.327717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80.167782000000003</v>
      </c>
    </row>
    <row r="12" spans="1:114">
      <c r="A12" t="s">
        <v>54</v>
      </c>
      <c r="B12">
        <v>0</v>
      </c>
      <c r="C12">
        <v>5.48</v>
      </c>
      <c r="D12">
        <v>0</v>
      </c>
      <c r="E12">
        <v>0</v>
      </c>
      <c r="F12">
        <v>0</v>
      </c>
      <c r="G12">
        <v>22.62</v>
      </c>
      <c r="H12">
        <v>0</v>
      </c>
      <c r="I12">
        <v>97.726500000000001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33.384999999999998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44.035200000000003</v>
      </c>
      <c r="AH12">
        <v>0</v>
      </c>
      <c r="AI12">
        <v>0</v>
      </c>
      <c r="AJ12">
        <v>0</v>
      </c>
      <c r="AK12">
        <v>54.177999999999997</v>
      </c>
      <c r="AL12">
        <v>12.782</v>
      </c>
      <c r="AM12">
        <v>10.7562</v>
      </c>
      <c r="AN12">
        <v>0.78359999999999996</v>
      </c>
      <c r="AO12">
        <v>0</v>
      </c>
      <c r="AP12">
        <v>0.76859999999999995</v>
      </c>
      <c r="AQ12">
        <v>0</v>
      </c>
      <c r="AR12">
        <v>38.860799999999998</v>
      </c>
      <c r="AS12">
        <v>20.985119999999998</v>
      </c>
      <c r="AT12">
        <v>11.2476</v>
      </c>
      <c r="AU12">
        <v>0</v>
      </c>
      <c r="AV12">
        <v>25.865600000000001</v>
      </c>
      <c r="AW12">
        <v>54.061799999999998</v>
      </c>
      <c r="AX12">
        <v>1.143</v>
      </c>
      <c r="AY12">
        <v>0</v>
      </c>
      <c r="AZ12">
        <f t="shared" si="0"/>
        <v>80.167782000000003</v>
      </c>
      <c r="BA12">
        <f t="shared" si="1"/>
        <v>2668.0563590000002</v>
      </c>
      <c r="BD12">
        <v>4.2945000000000002</v>
      </c>
      <c r="BE12">
        <v>0</v>
      </c>
      <c r="BF12">
        <v>2.4346E-2</v>
      </c>
      <c r="BG12">
        <v>0</v>
      </c>
      <c r="BH12">
        <v>0</v>
      </c>
      <c r="BI12">
        <v>0.84830399999999995</v>
      </c>
      <c r="BJ12">
        <v>0</v>
      </c>
      <c r="BK12">
        <v>0</v>
      </c>
      <c r="BL12">
        <v>0</v>
      </c>
      <c r="BM12">
        <v>0</v>
      </c>
      <c r="BN12">
        <v>1.5679999999999999E-2</v>
      </c>
      <c r="BO12">
        <v>2.02</v>
      </c>
      <c r="BP12">
        <v>2.19</v>
      </c>
      <c r="BQ12">
        <v>3.5429620000000002</v>
      </c>
      <c r="BR12">
        <v>0</v>
      </c>
      <c r="BS12">
        <v>1.64</v>
      </c>
      <c r="BT12">
        <v>0</v>
      </c>
      <c r="BU12">
        <v>2.6925509999999999</v>
      </c>
      <c r="BV12">
        <v>1.342031</v>
      </c>
      <c r="BW12">
        <v>6.3</v>
      </c>
      <c r="BX12">
        <v>2.1292499999999999</v>
      </c>
      <c r="BY12">
        <v>0.25</v>
      </c>
      <c r="BZ12">
        <v>1.937813</v>
      </c>
      <c r="CA12">
        <v>3.5120260000000001</v>
      </c>
      <c r="CB12">
        <v>1.84</v>
      </c>
      <c r="CC12">
        <v>0.79</v>
      </c>
      <c r="CD12">
        <v>1.79</v>
      </c>
      <c r="CE12">
        <v>0.95</v>
      </c>
      <c r="CF12">
        <v>0.18</v>
      </c>
      <c r="CG12">
        <v>3.77</v>
      </c>
      <c r="CH12">
        <v>0</v>
      </c>
      <c r="CI12">
        <v>7.24</v>
      </c>
      <c r="CJ12">
        <v>1.92</v>
      </c>
      <c r="CK12">
        <v>1.61</v>
      </c>
      <c r="CL12">
        <v>5.3144439999999999</v>
      </c>
      <c r="CM12">
        <v>0.93515599999999999</v>
      </c>
      <c r="CN12">
        <v>3.5429620000000002</v>
      </c>
      <c r="CO12">
        <v>3</v>
      </c>
      <c r="CP12">
        <v>0.99528000000000005</v>
      </c>
      <c r="CQ12">
        <v>2.79379</v>
      </c>
      <c r="CR12">
        <v>3.52</v>
      </c>
      <c r="CS12">
        <v>2.0069400000000002</v>
      </c>
      <c r="CT12">
        <v>1.942655</v>
      </c>
      <c r="CU12">
        <v>1.9593750000000001</v>
      </c>
      <c r="CV12">
        <v>0</v>
      </c>
      <c r="CW12">
        <v>1.327717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80.167782000000003</v>
      </c>
    </row>
    <row r="13" spans="1:114">
      <c r="A13" t="s">
        <v>55</v>
      </c>
      <c r="B13">
        <v>0</v>
      </c>
      <c r="C13">
        <v>5.48</v>
      </c>
      <c r="D13">
        <v>0</v>
      </c>
      <c r="E13">
        <v>0</v>
      </c>
      <c r="F13">
        <v>0</v>
      </c>
      <c r="G13">
        <v>22.62</v>
      </c>
      <c r="H13">
        <v>0</v>
      </c>
      <c r="I13">
        <v>97.726500000000001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33.384999999999998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44.035200000000003</v>
      </c>
      <c r="AH13">
        <v>0</v>
      </c>
      <c r="AI13">
        <v>0</v>
      </c>
      <c r="AJ13">
        <v>0</v>
      </c>
      <c r="AK13">
        <v>54.177999999999997</v>
      </c>
      <c r="AL13">
        <v>12.782</v>
      </c>
      <c r="AM13">
        <v>10.7562</v>
      </c>
      <c r="AN13">
        <v>0.78359999999999996</v>
      </c>
      <c r="AO13">
        <v>0</v>
      </c>
      <c r="AP13">
        <v>0.76859999999999995</v>
      </c>
      <c r="AQ13">
        <v>0</v>
      </c>
      <c r="AR13">
        <v>38.860799999999998</v>
      </c>
      <c r="AS13">
        <v>20.985119999999998</v>
      </c>
      <c r="AT13">
        <v>11.2476</v>
      </c>
      <c r="AU13">
        <v>0</v>
      </c>
      <c r="AV13">
        <v>25.865600000000001</v>
      </c>
      <c r="AW13">
        <v>54.061799999999998</v>
      </c>
      <c r="AX13">
        <v>1.143</v>
      </c>
      <c r="AY13">
        <v>0</v>
      </c>
      <c r="AZ13">
        <f t="shared" si="0"/>
        <v>80.167782000000003</v>
      </c>
      <c r="BA13">
        <f t="shared" si="1"/>
        <v>2668.0563590000002</v>
      </c>
      <c r="BD13">
        <v>4.2945000000000002</v>
      </c>
      <c r="BE13">
        <v>0</v>
      </c>
      <c r="BF13">
        <v>2.4346E-2</v>
      </c>
      <c r="BG13">
        <v>0</v>
      </c>
      <c r="BH13">
        <v>0</v>
      </c>
      <c r="BI13">
        <v>0.84830399999999995</v>
      </c>
      <c r="BJ13">
        <v>0</v>
      </c>
      <c r="BK13">
        <v>0</v>
      </c>
      <c r="BL13">
        <v>0</v>
      </c>
      <c r="BM13">
        <v>0</v>
      </c>
      <c r="BN13">
        <v>1.5679999999999999E-2</v>
      </c>
      <c r="BO13">
        <v>2.02</v>
      </c>
      <c r="BP13">
        <v>2.19</v>
      </c>
      <c r="BQ13">
        <v>3.5429620000000002</v>
      </c>
      <c r="BR13">
        <v>0</v>
      </c>
      <c r="BS13">
        <v>1.64</v>
      </c>
      <c r="BT13">
        <v>0</v>
      </c>
      <c r="BU13">
        <v>2.6925509999999999</v>
      </c>
      <c r="BV13">
        <v>1.342031</v>
      </c>
      <c r="BW13">
        <v>6.3</v>
      </c>
      <c r="BX13">
        <v>2.1292499999999999</v>
      </c>
      <c r="BY13">
        <v>0.25</v>
      </c>
      <c r="BZ13">
        <v>1.937813</v>
      </c>
      <c r="CA13">
        <v>3.5120260000000001</v>
      </c>
      <c r="CB13">
        <v>1.84</v>
      </c>
      <c r="CC13">
        <v>0.79</v>
      </c>
      <c r="CD13">
        <v>1.79</v>
      </c>
      <c r="CE13">
        <v>0.95</v>
      </c>
      <c r="CF13">
        <v>0.18</v>
      </c>
      <c r="CG13">
        <v>3.77</v>
      </c>
      <c r="CH13">
        <v>0</v>
      </c>
      <c r="CI13">
        <v>7.24</v>
      </c>
      <c r="CJ13">
        <v>1.92</v>
      </c>
      <c r="CK13">
        <v>1.61</v>
      </c>
      <c r="CL13">
        <v>5.3144439999999999</v>
      </c>
      <c r="CM13">
        <v>0.93515599999999999</v>
      </c>
      <c r="CN13">
        <v>3.5429620000000002</v>
      </c>
      <c r="CO13">
        <v>3</v>
      </c>
      <c r="CP13">
        <v>0.99528000000000005</v>
      </c>
      <c r="CQ13">
        <v>2.79379</v>
      </c>
      <c r="CR13">
        <v>3.52</v>
      </c>
      <c r="CS13">
        <v>2.0069400000000002</v>
      </c>
      <c r="CT13">
        <v>1.942655</v>
      </c>
      <c r="CU13">
        <v>1.9593750000000001</v>
      </c>
      <c r="CV13">
        <v>0</v>
      </c>
      <c r="CW13">
        <v>1.327717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80.167782000000003</v>
      </c>
    </row>
    <row r="14" spans="1:114">
      <c r="A14" t="s">
        <v>56</v>
      </c>
      <c r="B14">
        <v>0</v>
      </c>
      <c r="C14">
        <v>5.48</v>
      </c>
      <c r="D14">
        <v>0</v>
      </c>
      <c r="E14">
        <v>0</v>
      </c>
      <c r="F14">
        <v>0</v>
      </c>
      <c r="G14">
        <v>22.62</v>
      </c>
      <c r="H14">
        <v>0</v>
      </c>
      <c r="I14">
        <v>97.726500000000001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33.384999999999998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44.035200000000003</v>
      </c>
      <c r="AH14">
        <v>0</v>
      </c>
      <c r="AI14">
        <v>0</v>
      </c>
      <c r="AJ14">
        <v>0</v>
      </c>
      <c r="AK14">
        <v>54.177999999999997</v>
      </c>
      <c r="AL14">
        <v>12.782</v>
      </c>
      <c r="AM14">
        <v>10.7562</v>
      </c>
      <c r="AN14">
        <v>0.78359999999999996</v>
      </c>
      <c r="AO14">
        <v>0</v>
      </c>
      <c r="AP14">
        <v>0.76859999999999995</v>
      </c>
      <c r="AQ14">
        <v>0</v>
      </c>
      <c r="AR14">
        <v>38.860799999999998</v>
      </c>
      <c r="AS14">
        <v>20.985119999999998</v>
      </c>
      <c r="AT14">
        <v>11.2476</v>
      </c>
      <c r="AU14">
        <v>0</v>
      </c>
      <c r="AV14">
        <v>25.865600000000001</v>
      </c>
      <c r="AW14">
        <v>54.061799999999998</v>
      </c>
      <c r="AX14">
        <v>1.143</v>
      </c>
      <c r="AY14">
        <v>0</v>
      </c>
      <c r="AZ14">
        <f t="shared" si="0"/>
        <v>80.167782000000003</v>
      </c>
      <c r="BA14">
        <f t="shared" si="1"/>
        <v>2668.0563590000002</v>
      </c>
      <c r="BD14">
        <v>4.2945000000000002</v>
      </c>
      <c r="BE14">
        <v>0</v>
      </c>
      <c r="BF14">
        <v>2.4346E-2</v>
      </c>
      <c r="BG14">
        <v>0</v>
      </c>
      <c r="BH14">
        <v>0</v>
      </c>
      <c r="BI14">
        <v>0.84830399999999995</v>
      </c>
      <c r="BJ14">
        <v>0</v>
      </c>
      <c r="BK14">
        <v>0</v>
      </c>
      <c r="BL14">
        <v>0</v>
      </c>
      <c r="BM14">
        <v>0</v>
      </c>
      <c r="BN14">
        <v>1.5679999999999999E-2</v>
      </c>
      <c r="BO14">
        <v>2.02</v>
      </c>
      <c r="BP14">
        <v>2.19</v>
      </c>
      <c r="BQ14">
        <v>3.5429620000000002</v>
      </c>
      <c r="BR14">
        <v>0</v>
      </c>
      <c r="BS14">
        <v>1.64</v>
      </c>
      <c r="BT14">
        <v>0</v>
      </c>
      <c r="BU14">
        <v>2.6925509999999999</v>
      </c>
      <c r="BV14">
        <v>1.342031</v>
      </c>
      <c r="BW14">
        <v>6.3</v>
      </c>
      <c r="BX14">
        <v>2.1292499999999999</v>
      </c>
      <c r="BY14">
        <v>0.25</v>
      </c>
      <c r="BZ14">
        <v>1.937813</v>
      </c>
      <c r="CA14">
        <v>3.5120260000000001</v>
      </c>
      <c r="CB14">
        <v>1.84</v>
      </c>
      <c r="CC14">
        <v>0.79</v>
      </c>
      <c r="CD14">
        <v>1.79</v>
      </c>
      <c r="CE14">
        <v>0.95</v>
      </c>
      <c r="CF14">
        <v>0.18</v>
      </c>
      <c r="CG14">
        <v>3.77</v>
      </c>
      <c r="CH14">
        <v>0</v>
      </c>
      <c r="CI14">
        <v>7.24</v>
      </c>
      <c r="CJ14">
        <v>1.92</v>
      </c>
      <c r="CK14">
        <v>1.61</v>
      </c>
      <c r="CL14">
        <v>5.3144439999999999</v>
      </c>
      <c r="CM14">
        <v>0.93515599999999999</v>
      </c>
      <c r="CN14">
        <v>3.5429620000000002</v>
      </c>
      <c r="CO14">
        <v>3</v>
      </c>
      <c r="CP14">
        <v>0.99528000000000005</v>
      </c>
      <c r="CQ14">
        <v>2.79379</v>
      </c>
      <c r="CR14">
        <v>3.52</v>
      </c>
      <c r="CS14">
        <v>2.0069400000000002</v>
      </c>
      <c r="CT14">
        <v>1.942655</v>
      </c>
      <c r="CU14">
        <v>1.9593750000000001</v>
      </c>
      <c r="CV14">
        <v>0</v>
      </c>
      <c r="CW14">
        <v>1.327717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80.167782000000003</v>
      </c>
    </row>
    <row r="15" spans="1:114">
      <c r="A15" t="s">
        <v>57</v>
      </c>
      <c r="B15">
        <v>0</v>
      </c>
      <c r="C15">
        <v>5.48</v>
      </c>
      <c r="D15">
        <v>0</v>
      </c>
      <c r="E15">
        <v>0</v>
      </c>
      <c r="F15">
        <v>0</v>
      </c>
      <c r="G15">
        <v>22.62</v>
      </c>
      <c r="H15">
        <v>0</v>
      </c>
      <c r="I15">
        <v>97.726500000000001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32.170999999999999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44.035200000000003</v>
      </c>
      <c r="AH15">
        <v>0</v>
      </c>
      <c r="AI15">
        <v>0</v>
      </c>
      <c r="AJ15">
        <v>0</v>
      </c>
      <c r="AK15">
        <v>54.177999999999997</v>
      </c>
      <c r="AL15">
        <v>12.782</v>
      </c>
      <c r="AM15">
        <v>10.7562</v>
      </c>
      <c r="AN15">
        <v>0.78359999999999996</v>
      </c>
      <c r="AO15">
        <v>0</v>
      </c>
      <c r="AP15">
        <v>0.76859999999999995</v>
      </c>
      <c r="AQ15">
        <v>0</v>
      </c>
      <c r="AR15">
        <v>35.328000000000003</v>
      </c>
      <c r="AS15">
        <v>20.985119999999998</v>
      </c>
      <c r="AT15">
        <v>11.2476</v>
      </c>
      <c r="AU15">
        <v>0</v>
      </c>
      <c r="AV15">
        <v>25.865600000000001</v>
      </c>
      <c r="AW15">
        <v>54.061799999999998</v>
      </c>
      <c r="AX15">
        <v>1.143</v>
      </c>
      <c r="AY15">
        <v>0</v>
      </c>
      <c r="AZ15">
        <f t="shared" si="0"/>
        <v>80.217782000000014</v>
      </c>
      <c r="BA15">
        <f t="shared" si="1"/>
        <v>2663.359559</v>
      </c>
      <c r="BD15">
        <v>4.2945000000000002</v>
      </c>
      <c r="BE15">
        <v>0</v>
      </c>
      <c r="BF15">
        <v>2.4346E-2</v>
      </c>
      <c r="BG15">
        <v>0</v>
      </c>
      <c r="BH15">
        <v>0</v>
      </c>
      <c r="BI15">
        <v>0.84830399999999995</v>
      </c>
      <c r="BJ15">
        <v>0</v>
      </c>
      <c r="BK15">
        <v>0</v>
      </c>
      <c r="BL15">
        <v>0</v>
      </c>
      <c r="BM15">
        <v>0</v>
      </c>
      <c r="BN15">
        <v>1.5679999999999999E-2</v>
      </c>
      <c r="BO15">
        <v>2.02</v>
      </c>
      <c r="BP15">
        <v>2.19</v>
      </c>
      <c r="BQ15">
        <v>3.5429620000000002</v>
      </c>
      <c r="BR15">
        <v>0</v>
      </c>
      <c r="BS15">
        <v>1.64</v>
      </c>
      <c r="BT15">
        <v>0</v>
      </c>
      <c r="BU15">
        <v>2.6925509999999999</v>
      </c>
      <c r="BV15">
        <v>1.342031</v>
      </c>
      <c r="BW15">
        <v>6.3</v>
      </c>
      <c r="BX15">
        <v>2.1292499999999999</v>
      </c>
      <c r="BY15">
        <v>0.25</v>
      </c>
      <c r="BZ15">
        <v>1.937813</v>
      </c>
      <c r="CA15">
        <v>3.5120260000000001</v>
      </c>
      <c r="CB15">
        <v>1.89</v>
      </c>
      <c r="CC15">
        <v>0.79</v>
      </c>
      <c r="CD15">
        <v>1.79</v>
      </c>
      <c r="CE15">
        <v>0.95</v>
      </c>
      <c r="CF15">
        <v>0.18</v>
      </c>
      <c r="CG15">
        <v>3.77</v>
      </c>
      <c r="CH15">
        <v>0</v>
      </c>
      <c r="CI15">
        <v>7.24</v>
      </c>
      <c r="CJ15">
        <v>1.92</v>
      </c>
      <c r="CK15">
        <v>1.61</v>
      </c>
      <c r="CL15">
        <v>5.3144439999999999</v>
      </c>
      <c r="CM15">
        <v>0.93515599999999999</v>
      </c>
      <c r="CN15">
        <v>3.5429620000000002</v>
      </c>
      <c r="CO15">
        <v>3</v>
      </c>
      <c r="CP15">
        <v>0.99528000000000005</v>
      </c>
      <c r="CQ15">
        <v>2.79379</v>
      </c>
      <c r="CR15">
        <v>3.52</v>
      </c>
      <c r="CS15">
        <v>2.0069400000000002</v>
      </c>
      <c r="CT15">
        <v>1.942655</v>
      </c>
      <c r="CU15">
        <v>1.9593750000000001</v>
      </c>
      <c r="CV15">
        <v>0</v>
      </c>
      <c r="CW15">
        <v>1.327717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80.217782000000014</v>
      </c>
    </row>
    <row r="16" spans="1:114">
      <c r="A16" t="s">
        <v>58</v>
      </c>
      <c r="B16">
        <v>0</v>
      </c>
      <c r="C16">
        <v>5.48</v>
      </c>
      <c r="D16">
        <v>0</v>
      </c>
      <c r="E16">
        <v>0</v>
      </c>
      <c r="F16">
        <v>0</v>
      </c>
      <c r="G16">
        <v>22.62</v>
      </c>
      <c r="H16">
        <v>0</v>
      </c>
      <c r="I16">
        <v>97.726500000000001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32.170999999999999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44.035200000000003</v>
      </c>
      <c r="AH16">
        <v>0</v>
      </c>
      <c r="AI16">
        <v>0</v>
      </c>
      <c r="AJ16">
        <v>0</v>
      </c>
      <c r="AK16">
        <v>54.177999999999997</v>
      </c>
      <c r="AL16">
        <v>12.782</v>
      </c>
      <c r="AM16">
        <v>10.7562</v>
      </c>
      <c r="AN16">
        <v>0.78359999999999996</v>
      </c>
      <c r="AO16">
        <v>0</v>
      </c>
      <c r="AP16">
        <v>0.76859999999999995</v>
      </c>
      <c r="AQ16">
        <v>0</v>
      </c>
      <c r="AR16">
        <v>35.328000000000003</v>
      </c>
      <c r="AS16">
        <v>20.985119999999998</v>
      </c>
      <c r="AT16">
        <v>11.2476</v>
      </c>
      <c r="AU16">
        <v>0</v>
      </c>
      <c r="AV16">
        <v>25.865600000000001</v>
      </c>
      <c r="AW16">
        <v>54.061799999999998</v>
      </c>
      <c r="AX16">
        <v>1.143</v>
      </c>
      <c r="AY16">
        <v>0</v>
      </c>
      <c r="AZ16">
        <f t="shared" si="0"/>
        <v>80.217782000000014</v>
      </c>
      <c r="BA16">
        <f t="shared" si="1"/>
        <v>2663.359559</v>
      </c>
      <c r="BD16">
        <v>4.2945000000000002</v>
      </c>
      <c r="BE16">
        <v>0</v>
      </c>
      <c r="BF16">
        <v>2.4346E-2</v>
      </c>
      <c r="BG16">
        <v>0</v>
      </c>
      <c r="BH16">
        <v>0</v>
      </c>
      <c r="BI16">
        <v>0.84830399999999995</v>
      </c>
      <c r="BJ16">
        <v>0</v>
      </c>
      <c r="BK16">
        <v>0</v>
      </c>
      <c r="BL16">
        <v>0</v>
      </c>
      <c r="BM16">
        <v>0</v>
      </c>
      <c r="BN16">
        <v>1.5679999999999999E-2</v>
      </c>
      <c r="BO16">
        <v>2.02</v>
      </c>
      <c r="BP16">
        <v>2.19</v>
      </c>
      <c r="BQ16">
        <v>3.5429620000000002</v>
      </c>
      <c r="BR16">
        <v>0</v>
      </c>
      <c r="BS16">
        <v>1.64</v>
      </c>
      <c r="BT16">
        <v>0</v>
      </c>
      <c r="BU16">
        <v>2.6925509999999999</v>
      </c>
      <c r="BV16">
        <v>1.342031</v>
      </c>
      <c r="BW16">
        <v>6.3</v>
      </c>
      <c r="BX16">
        <v>2.1292499999999999</v>
      </c>
      <c r="BY16">
        <v>0.25</v>
      </c>
      <c r="BZ16">
        <v>1.937813</v>
      </c>
      <c r="CA16">
        <v>3.5120260000000001</v>
      </c>
      <c r="CB16">
        <v>1.89</v>
      </c>
      <c r="CC16">
        <v>0.79</v>
      </c>
      <c r="CD16">
        <v>1.79</v>
      </c>
      <c r="CE16">
        <v>0.95</v>
      </c>
      <c r="CF16">
        <v>0.18</v>
      </c>
      <c r="CG16">
        <v>3.77</v>
      </c>
      <c r="CH16">
        <v>0</v>
      </c>
      <c r="CI16">
        <v>7.24</v>
      </c>
      <c r="CJ16">
        <v>1.92</v>
      </c>
      <c r="CK16">
        <v>1.61</v>
      </c>
      <c r="CL16">
        <v>5.3144439999999999</v>
      </c>
      <c r="CM16">
        <v>0.93515599999999999</v>
      </c>
      <c r="CN16">
        <v>3.5429620000000002</v>
      </c>
      <c r="CO16">
        <v>3</v>
      </c>
      <c r="CP16">
        <v>0.99528000000000005</v>
      </c>
      <c r="CQ16">
        <v>2.79379</v>
      </c>
      <c r="CR16">
        <v>3.52</v>
      </c>
      <c r="CS16">
        <v>2.0069400000000002</v>
      </c>
      <c r="CT16">
        <v>1.942655</v>
      </c>
      <c r="CU16">
        <v>1.9593750000000001</v>
      </c>
      <c r="CV16">
        <v>0</v>
      </c>
      <c r="CW16">
        <v>1.327717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80.217782000000014</v>
      </c>
    </row>
    <row r="17" spans="1:114">
      <c r="A17" t="s">
        <v>59</v>
      </c>
      <c r="B17">
        <v>0</v>
      </c>
      <c r="C17">
        <v>5.48</v>
      </c>
      <c r="D17">
        <v>0</v>
      </c>
      <c r="E17">
        <v>0</v>
      </c>
      <c r="F17">
        <v>0</v>
      </c>
      <c r="G17">
        <v>22.62</v>
      </c>
      <c r="H17">
        <v>0</v>
      </c>
      <c r="I17">
        <v>97.726500000000001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32.170999999999999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44.035200000000003</v>
      </c>
      <c r="AH17">
        <v>0</v>
      </c>
      <c r="AI17">
        <v>0</v>
      </c>
      <c r="AJ17">
        <v>0</v>
      </c>
      <c r="AK17">
        <v>54.177999999999997</v>
      </c>
      <c r="AL17">
        <v>12.782</v>
      </c>
      <c r="AM17">
        <v>10.7562</v>
      </c>
      <c r="AN17">
        <v>0.78359999999999996</v>
      </c>
      <c r="AO17">
        <v>0</v>
      </c>
      <c r="AP17">
        <v>0.76859999999999995</v>
      </c>
      <c r="AQ17">
        <v>0</v>
      </c>
      <c r="AR17">
        <v>35.328000000000003</v>
      </c>
      <c r="AS17">
        <v>20.985119999999998</v>
      </c>
      <c r="AT17">
        <v>11.2476</v>
      </c>
      <c r="AU17">
        <v>0</v>
      </c>
      <c r="AV17">
        <v>25.865600000000001</v>
      </c>
      <c r="AW17">
        <v>54.061799999999998</v>
      </c>
      <c r="AX17">
        <v>1.143</v>
      </c>
      <c r="AY17">
        <v>0</v>
      </c>
      <c r="AZ17">
        <f t="shared" si="0"/>
        <v>80.228572000000014</v>
      </c>
      <c r="BA17">
        <f t="shared" si="1"/>
        <v>2663.3703489999998</v>
      </c>
      <c r="BD17">
        <v>4.2945000000000002</v>
      </c>
      <c r="BE17">
        <v>0</v>
      </c>
      <c r="BF17">
        <v>2.4346E-2</v>
      </c>
      <c r="BG17">
        <v>0</v>
      </c>
      <c r="BH17">
        <v>0</v>
      </c>
      <c r="BI17">
        <v>0.84830399999999995</v>
      </c>
      <c r="BJ17">
        <v>0</v>
      </c>
      <c r="BK17">
        <v>0</v>
      </c>
      <c r="BL17">
        <v>0</v>
      </c>
      <c r="BM17">
        <v>0</v>
      </c>
      <c r="BN17">
        <v>1.5679999999999999E-2</v>
      </c>
      <c r="BO17">
        <v>2.02</v>
      </c>
      <c r="BP17">
        <v>2.19</v>
      </c>
      <c r="BQ17">
        <v>3.5429620000000002</v>
      </c>
      <c r="BR17">
        <v>0</v>
      </c>
      <c r="BS17">
        <v>1.64</v>
      </c>
      <c r="BT17">
        <v>0</v>
      </c>
      <c r="BU17">
        <v>2.6925509999999999</v>
      </c>
      <c r="BV17">
        <v>1.342031</v>
      </c>
      <c r="BW17">
        <v>6.3</v>
      </c>
      <c r="BX17">
        <v>2.1292499999999999</v>
      </c>
      <c r="BY17">
        <v>0.25</v>
      </c>
      <c r="BZ17">
        <v>1.937813</v>
      </c>
      <c r="CA17">
        <v>3.5120260000000001</v>
      </c>
      <c r="CB17">
        <v>1.89</v>
      </c>
      <c r="CC17">
        <v>0.79</v>
      </c>
      <c r="CD17">
        <v>1.79</v>
      </c>
      <c r="CE17">
        <v>0.95</v>
      </c>
      <c r="CF17">
        <v>0.18</v>
      </c>
      <c r="CG17">
        <v>3.77</v>
      </c>
      <c r="CH17">
        <v>0</v>
      </c>
      <c r="CI17">
        <v>7.24</v>
      </c>
      <c r="CJ17">
        <v>1.92</v>
      </c>
      <c r="CK17">
        <v>1.61</v>
      </c>
      <c r="CL17">
        <v>5.3144439999999999</v>
      </c>
      <c r="CM17">
        <v>0.93515599999999999</v>
      </c>
      <c r="CN17">
        <v>3.5429620000000002</v>
      </c>
      <c r="CO17">
        <v>3</v>
      </c>
      <c r="CP17">
        <v>0.99528000000000005</v>
      </c>
      <c r="CQ17">
        <v>2.79379</v>
      </c>
      <c r="CR17">
        <v>3.52</v>
      </c>
      <c r="CS17">
        <v>2.0177299999999998</v>
      </c>
      <c r="CT17">
        <v>1.942655</v>
      </c>
      <c r="CU17">
        <v>1.9593750000000001</v>
      </c>
      <c r="CV17">
        <v>0</v>
      </c>
      <c r="CW17">
        <v>1.327717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80.228572000000014</v>
      </c>
    </row>
    <row r="18" spans="1:114">
      <c r="A18" t="s">
        <v>60</v>
      </c>
      <c r="B18">
        <v>0</v>
      </c>
      <c r="C18">
        <v>5.48</v>
      </c>
      <c r="D18">
        <v>0</v>
      </c>
      <c r="E18">
        <v>0</v>
      </c>
      <c r="F18">
        <v>0</v>
      </c>
      <c r="G18">
        <v>22.62</v>
      </c>
      <c r="H18">
        <v>0</v>
      </c>
      <c r="I18">
        <v>97.726500000000001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32.170999999999999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44.035200000000003</v>
      </c>
      <c r="AH18">
        <v>0</v>
      </c>
      <c r="AI18">
        <v>0</v>
      </c>
      <c r="AJ18">
        <v>0</v>
      </c>
      <c r="AK18">
        <v>54.177999999999997</v>
      </c>
      <c r="AL18">
        <v>12.782</v>
      </c>
      <c r="AM18">
        <v>10.7562</v>
      </c>
      <c r="AN18">
        <v>0.78359999999999996</v>
      </c>
      <c r="AO18">
        <v>0</v>
      </c>
      <c r="AP18">
        <v>0.76859999999999995</v>
      </c>
      <c r="AQ18">
        <v>0</v>
      </c>
      <c r="AR18">
        <v>35.328000000000003</v>
      </c>
      <c r="AS18">
        <v>20.985119999999998</v>
      </c>
      <c r="AT18">
        <v>11.2476</v>
      </c>
      <c r="AU18">
        <v>0</v>
      </c>
      <c r="AV18">
        <v>25.865600000000001</v>
      </c>
      <c r="AW18">
        <v>54.061799999999998</v>
      </c>
      <c r="AX18">
        <v>1.143</v>
      </c>
      <c r="AY18">
        <v>0</v>
      </c>
      <c r="AZ18">
        <f t="shared" si="0"/>
        <v>80.228572000000014</v>
      </c>
      <c r="BA18">
        <f t="shared" si="1"/>
        <v>2663.3703489999998</v>
      </c>
      <c r="BD18">
        <v>4.2945000000000002</v>
      </c>
      <c r="BE18">
        <v>0</v>
      </c>
      <c r="BF18">
        <v>2.4346E-2</v>
      </c>
      <c r="BG18">
        <v>0</v>
      </c>
      <c r="BH18">
        <v>0</v>
      </c>
      <c r="BI18">
        <v>0.84830399999999995</v>
      </c>
      <c r="BJ18">
        <v>0</v>
      </c>
      <c r="BK18">
        <v>0</v>
      </c>
      <c r="BL18">
        <v>0</v>
      </c>
      <c r="BM18">
        <v>0</v>
      </c>
      <c r="BN18">
        <v>1.5679999999999999E-2</v>
      </c>
      <c r="BO18">
        <v>2.02</v>
      </c>
      <c r="BP18">
        <v>2.19</v>
      </c>
      <c r="BQ18">
        <v>3.5429620000000002</v>
      </c>
      <c r="BR18">
        <v>0</v>
      </c>
      <c r="BS18">
        <v>1.64</v>
      </c>
      <c r="BT18">
        <v>0</v>
      </c>
      <c r="BU18">
        <v>2.6925509999999999</v>
      </c>
      <c r="BV18">
        <v>1.342031</v>
      </c>
      <c r="BW18">
        <v>6.3</v>
      </c>
      <c r="BX18">
        <v>2.1292499999999999</v>
      </c>
      <c r="BY18">
        <v>0.25</v>
      </c>
      <c r="BZ18">
        <v>1.937813</v>
      </c>
      <c r="CA18">
        <v>3.5120260000000001</v>
      </c>
      <c r="CB18">
        <v>1.89</v>
      </c>
      <c r="CC18">
        <v>0.79</v>
      </c>
      <c r="CD18">
        <v>1.79</v>
      </c>
      <c r="CE18">
        <v>0.95</v>
      </c>
      <c r="CF18">
        <v>0.18</v>
      </c>
      <c r="CG18">
        <v>3.77</v>
      </c>
      <c r="CH18">
        <v>0</v>
      </c>
      <c r="CI18">
        <v>7.24</v>
      </c>
      <c r="CJ18">
        <v>1.92</v>
      </c>
      <c r="CK18">
        <v>1.61</v>
      </c>
      <c r="CL18">
        <v>5.3144439999999999</v>
      </c>
      <c r="CM18">
        <v>0.93515599999999999</v>
      </c>
      <c r="CN18">
        <v>3.5429620000000002</v>
      </c>
      <c r="CO18">
        <v>3</v>
      </c>
      <c r="CP18">
        <v>0.99528000000000005</v>
      </c>
      <c r="CQ18">
        <v>2.79379</v>
      </c>
      <c r="CR18">
        <v>3.52</v>
      </c>
      <c r="CS18">
        <v>2.0177299999999998</v>
      </c>
      <c r="CT18">
        <v>1.942655</v>
      </c>
      <c r="CU18">
        <v>1.9593750000000001</v>
      </c>
      <c r="CV18">
        <v>0</v>
      </c>
      <c r="CW18">
        <v>1.327717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80.228572000000014</v>
      </c>
    </row>
    <row r="19" spans="1:114">
      <c r="A19" t="s">
        <v>61</v>
      </c>
      <c r="B19">
        <v>0</v>
      </c>
      <c r="C19">
        <v>5.48</v>
      </c>
      <c r="D19">
        <v>0</v>
      </c>
      <c r="E19">
        <v>0</v>
      </c>
      <c r="F19">
        <v>0</v>
      </c>
      <c r="G19">
        <v>22.62</v>
      </c>
      <c r="H19">
        <v>0</v>
      </c>
      <c r="I19">
        <v>97.726500000000001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32.170999999999999</v>
      </c>
      <c r="X19">
        <v>147.515625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44.035200000000003</v>
      </c>
      <c r="AH19">
        <v>0</v>
      </c>
      <c r="AI19">
        <v>0</v>
      </c>
      <c r="AJ19">
        <v>0</v>
      </c>
      <c r="AK19">
        <v>54.177999999999997</v>
      </c>
      <c r="AL19">
        <v>12.782</v>
      </c>
      <c r="AM19">
        <v>10.7562</v>
      </c>
      <c r="AN19">
        <v>0.78359999999999996</v>
      </c>
      <c r="AO19">
        <v>0</v>
      </c>
      <c r="AP19">
        <v>0.76859999999999995</v>
      </c>
      <c r="AQ19">
        <v>0</v>
      </c>
      <c r="AR19">
        <v>35.328000000000003</v>
      </c>
      <c r="AS19">
        <v>20.985119999999998</v>
      </c>
      <c r="AT19">
        <v>11.2476</v>
      </c>
      <c r="AU19">
        <v>0</v>
      </c>
      <c r="AV19">
        <v>25.865600000000001</v>
      </c>
      <c r="AW19">
        <v>54.061799999999998</v>
      </c>
      <c r="AX19">
        <v>1.143</v>
      </c>
      <c r="AY19">
        <v>0</v>
      </c>
      <c r="AZ19">
        <f t="shared" si="0"/>
        <v>80.228645999999998</v>
      </c>
      <c r="BA19">
        <f t="shared" si="1"/>
        <v>2657.9166229999996</v>
      </c>
      <c r="BD19">
        <v>4.2945000000000002</v>
      </c>
      <c r="BE19">
        <v>0</v>
      </c>
      <c r="BF19">
        <v>2.4420000000000001E-2</v>
      </c>
      <c r="BG19">
        <v>0</v>
      </c>
      <c r="BH19">
        <v>0</v>
      </c>
      <c r="BI19">
        <v>0.84830399999999995</v>
      </c>
      <c r="BJ19">
        <v>0</v>
      </c>
      <c r="BK19">
        <v>0</v>
      </c>
      <c r="BL19">
        <v>0</v>
      </c>
      <c r="BM19">
        <v>0</v>
      </c>
      <c r="BN19">
        <v>1.5679999999999999E-2</v>
      </c>
      <c r="BO19">
        <v>2.02</v>
      </c>
      <c r="BP19">
        <v>2.19</v>
      </c>
      <c r="BQ19">
        <v>3.5429620000000002</v>
      </c>
      <c r="BR19">
        <v>0</v>
      </c>
      <c r="BS19">
        <v>1.64</v>
      </c>
      <c r="BT19">
        <v>0</v>
      </c>
      <c r="BU19">
        <v>2.6925509999999999</v>
      </c>
      <c r="BV19">
        <v>1.342031</v>
      </c>
      <c r="BW19">
        <v>6.3</v>
      </c>
      <c r="BX19">
        <v>2.1292499999999999</v>
      </c>
      <c r="BY19">
        <v>0.25</v>
      </c>
      <c r="BZ19">
        <v>1.937813</v>
      </c>
      <c r="CA19">
        <v>3.5120260000000001</v>
      </c>
      <c r="CB19">
        <v>1.89</v>
      </c>
      <c r="CC19">
        <v>0.79</v>
      </c>
      <c r="CD19">
        <v>1.79</v>
      </c>
      <c r="CE19">
        <v>0.95</v>
      </c>
      <c r="CF19">
        <v>0.18</v>
      </c>
      <c r="CG19">
        <v>3.77</v>
      </c>
      <c r="CH19">
        <v>0</v>
      </c>
      <c r="CI19">
        <v>7.24</v>
      </c>
      <c r="CJ19">
        <v>1.92</v>
      </c>
      <c r="CK19">
        <v>1.61</v>
      </c>
      <c r="CL19">
        <v>5.3144439999999999</v>
      </c>
      <c r="CM19">
        <v>0.93515599999999999</v>
      </c>
      <c r="CN19">
        <v>3.5429620000000002</v>
      </c>
      <c r="CO19">
        <v>3</v>
      </c>
      <c r="CP19">
        <v>0.99528000000000005</v>
      </c>
      <c r="CQ19">
        <v>2.79379</v>
      </c>
      <c r="CR19">
        <v>3.52</v>
      </c>
      <c r="CS19">
        <v>2.0177299999999998</v>
      </c>
      <c r="CT19">
        <v>1.942655</v>
      </c>
      <c r="CU19">
        <v>1.9593750000000001</v>
      </c>
      <c r="CV19">
        <v>0</v>
      </c>
      <c r="CW19">
        <v>1.327717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80.228645999999998</v>
      </c>
    </row>
    <row r="20" spans="1:114">
      <c r="A20" t="s">
        <v>62</v>
      </c>
      <c r="B20">
        <v>0</v>
      </c>
      <c r="C20">
        <v>5.48</v>
      </c>
      <c r="D20">
        <v>0</v>
      </c>
      <c r="E20">
        <v>0</v>
      </c>
      <c r="F20">
        <v>0</v>
      </c>
      <c r="G20">
        <v>22.62</v>
      </c>
      <c r="H20">
        <v>0</v>
      </c>
      <c r="I20">
        <v>97.726500000000001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32.170999999999999</v>
      </c>
      <c r="X20">
        <v>147.515625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44.035200000000003</v>
      </c>
      <c r="AH20">
        <v>0</v>
      </c>
      <c r="AI20">
        <v>0</v>
      </c>
      <c r="AJ20">
        <v>0</v>
      </c>
      <c r="AK20">
        <v>54.177999999999997</v>
      </c>
      <c r="AL20">
        <v>12.782</v>
      </c>
      <c r="AM20">
        <v>10.7562</v>
      </c>
      <c r="AN20">
        <v>0.78359999999999996</v>
      </c>
      <c r="AO20">
        <v>0</v>
      </c>
      <c r="AP20">
        <v>0.76859999999999995</v>
      </c>
      <c r="AQ20">
        <v>0</v>
      </c>
      <c r="AR20">
        <v>35.328000000000003</v>
      </c>
      <c r="AS20">
        <v>20.985119999999998</v>
      </c>
      <c r="AT20">
        <v>11.2476</v>
      </c>
      <c r="AU20">
        <v>0</v>
      </c>
      <c r="AV20">
        <v>25.865600000000001</v>
      </c>
      <c r="AW20">
        <v>54.061799999999998</v>
      </c>
      <c r="AX20">
        <v>1.143</v>
      </c>
      <c r="AY20">
        <v>0</v>
      </c>
      <c r="AZ20">
        <f t="shared" si="0"/>
        <v>80.228645999999998</v>
      </c>
      <c r="BA20">
        <f t="shared" si="1"/>
        <v>2657.9166229999996</v>
      </c>
      <c r="BD20">
        <v>4.2945000000000002</v>
      </c>
      <c r="BE20">
        <v>0</v>
      </c>
      <c r="BF20">
        <v>2.4420000000000001E-2</v>
      </c>
      <c r="BG20">
        <v>0</v>
      </c>
      <c r="BH20">
        <v>0</v>
      </c>
      <c r="BI20">
        <v>0.84830399999999995</v>
      </c>
      <c r="BJ20">
        <v>0</v>
      </c>
      <c r="BK20">
        <v>0</v>
      </c>
      <c r="BL20">
        <v>0</v>
      </c>
      <c r="BM20">
        <v>0</v>
      </c>
      <c r="BN20">
        <v>1.5679999999999999E-2</v>
      </c>
      <c r="BO20">
        <v>2.02</v>
      </c>
      <c r="BP20">
        <v>2.19</v>
      </c>
      <c r="BQ20">
        <v>3.5429620000000002</v>
      </c>
      <c r="BR20">
        <v>0</v>
      </c>
      <c r="BS20">
        <v>1.64</v>
      </c>
      <c r="BT20">
        <v>0</v>
      </c>
      <c r="BU20">
        <v>2.6925509999999999</v>
      </c>
      <c r="BV20">
        <v>1.342031</v>
      </c>
      <c r="BW20">
        <v>6.3</v>
      </c>
      <c r="BX20">
        <v>2.1292499999999999</v>
      </c>
      <c r="BY20">
        <v>0.25</v>
      </c>
      <c r="BZ20">
        <v>1.937813</v>
      </c>
      <c r="CA20">
        <v>3.5120260000000001</v>
      </c>
      <c r="CB20">
        <v>1.89</v>
      </c>
      <c r="CC20">
        <v>0.79</v>
      </c>
      <c r="CD20">
        <v>1.79</v>
      </c>
      <c r="CE20">
        <v>0.95</v>
      </c>
      <c r="CF20">
        <v>0.18</v>
      </c>
      <c r="CG20">
        <v>3.77</v>
      </c>
      <c r="CH20">
        <v>0</v>
      </c>
      <c r="CI20">
        <v>7.24</v>
      </c>
      <c r="CJ20">
        <v>1.92</v>
      </c>
      <c r="CK20">
        <v>1.61</v>
      </c>
      <c r="CL20">
        <v>5.3144439999999999</v>
      </c>
      <c r="CM20">
        <v>0.93515599999999999</v>
      </c>
      <c r="CN20">
        <v>3.5429620000000002</v>
      </c>
      <c r="CO20">
        <v>3</v>
      </c>
      <c r="CP20">
        <v>0.99528000000000005</v>
      </c>
      <c r="CQ20">
        <v>2.79379</v>
      </c>
      <c r="CR20">
        <v>3.52</v>
      </c>
      <c r="CS20">
        <v>2.0177299999999998</v>
      </c>
      <c r="CT20">
        <v>1.942655</v>
      </c>
      <c r="CU20">
        <v>1.9593750000000001</v>
      </c>
      <c r="CV20">
        <v>0</v>
      </c>
      <c r="CW20">
        <v>1.327717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80.228645999999998</v>
      </c>
    </row>
    <row r="21" spans="1:114">
      <c r="A21" t="s">
        <v>63</v>
      </c>
      <c r="B21">
        <v>0</v>
      </c>
      <c r="C21">
        <v>5.48</v>
      </c>
      <c r="D21">
        <v>0</v>
      </c>
      <c r="E21">
        <v>0</v>
      </c>
      <c r="F21">
        <v>0</v>
      </c>
      <c r="G21">
        <v>22.62</v>
      </c>
      <c r="H21">
        <v>0</v>
      </c>
      <c r="I21">
        <v>97.726500000000001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32.170999999999999</v>
      </c>
      <c r="X21">
        <v>147.515625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44.035200000000003</v>
      </c>
      <c r="AH21">
        <v>0</v>
      </c>
      <c r="AI21">
        <v>0</v>
      </c>
      <c r="AJ21">
        <v>0</v>
      </c>
      <c r="AK21">
        <v>54.177999999999997</v>
      </c>
      <c r="AL21">
        <v>12.782</v>
      </c>
      <c r="AM21">
        <v>10.7562</v>
      </c>
      <c r="AN21">
        <v>0.80318999999999996</v>
      </c>
      <c r="AO21">
        <v>0</v>
      </c>
      <c r="AP21">
        <v>0.76859999999999995</v>
      </c>
      <c r="AQ21">
        <v>0</v>
      </c>
      <c r="AR21">
        <v>35.328000000000003</v>
      </c>
      <c r="AS21">
        <v>20.985119999999998</v>
      </c>
      <c r="AT21">
        <v>11.2476</v>
      </c>
      <c r="AU21">
        <v>0</v>
      </c>
      <c r="AV21">
        <v>25.865600000000001</v>
      </c>
      <c r="AW21">
        <v>54.061799999999998</v>
      </c>
      <c r="AX21">
        <v>1.143</v>
      </c>
      <c r="AY21">
        <v>0</v>
      </c>
      <c r="AZ21">
        <f t="shared" si="0"/>
        <v>80.228645999999998</v>
      </c>
      <c r="BA21">
        <f t="shared" si="1"/>
        <v>2657.9362129999995</v>
      </c>
      <c r="BD21">
        <v>4.2945000000000002</v>
      </c>
      <c r="BE21">
        <v>0</v>
      </c>
      <c r="BF21">
        <v>2.4420000000000001E-2</v>
      </c>
      <c r="BG21">
        <v>0</v>
      </c>
      <c r="BH21">
        <v>0</v>
      </c>
      <c r="BI21">
        <v>0.84830399999999995</v>
      </c>
      <c r="BJ21">
        <v>0</v>
      </c>
      <c r="BK21">
        <v>0</v>
      </c>
      <c r="BL21">
        <v>0</v>
      </c>
      <c r="BM21">
        <v>0</v>
      </c>
      <c r="BN21">
        <v>1.5679999999999999E-2</v>
      </c>
      <c r="BO21">
        <v>2.02</v>
      </c>
      <c r="BP21">
        <v>2.19</v>
      </c>
      <c r="BQ21">
        <v>3.5429620000000002</v>
      </c>
      <c r="BR21">
        <v>0</v>
      </c>
      <c r="BS21">
        <v>1.64</v>
      </c>
      <c r="BT21">
        <v>0</v>
      </c>
      <c r="BU21">
        <v>2.6925509999999999</v>
      </c>
      <c r="BV21">
        <v>1.342031</v>
      </c>
      <c r="BW21">
        <v>6.3</v>
      </c>
      <c r="BX21">
        <v>2.1292499999999999</v>
      </c>
      <c r="BY21">
        <v>0.25</v>
      </c>
      <c r="BZ21">
        <v>1.937813</v>
      </c>
      <c r="CA21">
        <v>3.5120260000000001</v>
      </c>
      <c r="CB21">
        <v>1.89</v>
      </c>
      <c r="CC21">
        <v>0.79</v>
      </c>
      <c r="CD21">
        <v>1.79</v>
      </c>
      <c r="CE21">
        <v>0.95</v>
      </c>
      <c r="CF21">
        <v>0.18</v>
      </c>
      <c r="CG21">
        <v>3.77</v>
      </c>
      <c r="CH21">
        <v>0</v>
      </c>
      <c r="CI21">
        <v>7.24</v>
      </c>
      <c r="CJ21">
        <v>1.92</v>
      </c>
      <c r="CK21">
        <v>1.61</v>
      </c>
      <c r="CL21">
        <v>5.3144439999999999</v>
      </c>
      <c r="CM21">
        <v>0.93515599999999999</v>
      </c>
      <c r="CN21">
        <v>3.5429620000000002</v>
      </c>
      <c r="CO21">
        <v>3</v>
      </c>
      <c r="CP21">
        <v>0.99528000000000005</v>
      </c>
      <c r="CQ21">
        <v>2.79379</v>
      </c>
      <c r="CR21">
        <v>3.52</v>
      </c>
      <c r="CS21">
        <v>2.0177299999999998</v>
      </c>
      <c r="CT21">
        <v>1.942655</v>
      </c>
      <c r="CU21">
        <v>1.9593750000000001</v>
      </c>
      <c r="CV21">
        <v>0</v>
      </c>
      <c r="CW21">
        <v>1.327717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80.228645999999998</v>
      </c>
    </row>
    <row r="22" spans="1:114">
      <c r="A22" t="s">
        <v>64</v>
      </c>
      <c r="B22">
        <v>0</v>
      </c>
      <c r="C22">
        <v>5.48</v>
      </c>
      <c r="D22">
        <v>0</v>
      </c>
      <c r="E22">
        <v>0</v>
      </c>
      <c r="F22">
        <v>0</v>
      </c>
      <c r="G22">
        <v>22.62</v>
      </c>
      <c r="H22">
        <v>0</v>
      </c>
      <c r="I22">
        <v>97.726500000000001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32.170999999999999</v>
      </c>
      <c r="X22">
        <v>147.515625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44.035200000000003</v>
      </c>
      <c r="AH22">
        <v>0</v>
      </c>
      <c r="AI22">
        <v>0</v>
      </c>
      <c r="AJ22">
        <v>0</v>
      </c>
      <c r="AK22">
        <v>54.177999999999997</v>
      </c>
      <c r="AL22">
        <v>12.782</v>
      </c>
      <c r="AM22">
        <v>10.7562</v>
      </c>
      <c r="AN22">
        <v>0.80318999999999996</v>
      </c>
      <c r="AO22">
        <v>0</v>
      </c>
      <c r="AP22">
        <v>0.76859999999999995</v>
      </c>
      <c r="AQ22">
        <v>0</v>
      </c>
      <c r="AR22">
        <v>35.328000000000003</v>
      </c>
      <c r="AS22">
        <v>20.985119999999998</v>
      </c>
      <c r="AT22">
        <v>11.2476</v>
      </c>
      <c r="AU22">
        <v>0</v>
      </c>
      <c r="AV22">
        <v>25.865600000000001</v>
      </c>
      <c r="AW22">
        <v>54.061799999999998</v>
      </c>
      <c r="AX22">
        <v>1.143</v>
      </c>
      <c r="AY22">
        <v>0</v>
      </c>
      <c r="AZ22">
        <f t="shared" si="0"/>
        <v>80.228645999999998</v>
      </c>
      <c r="BA22">
        <f t="shared" si="1"/>
        <v>2657.9362129999995</v>
      </c>
      <c r="BD22">
        <v>4.2945000000000002</v>
      </c>
      <c r="BE22">
        <v>0</v>
      </c>
      <c r="BF22">
        <v>2.4420000000000001E-2</v>
      </c>
      <c r="BG22">
        <v>0</v>
      </c>
      <c r="BH22">
        <v>0</v>
      </c>
      <c r="BI22">
        <v>0.84830399999999995</v>
      </c>
      <c r="BJ22">
        <v>0</v>
      </c>
      <c r="BK22">
        <v>0</v>
      </c>
      <c r="BL22">
        <v>0</v>
      </c>
      <c r="BM22">
        <v>0</v>
      </c>
      <c r="BN22">
        <v>1.5679999999999999E-2</v>
      </c>
      <c r="BO22">
        <v>2.02</v>
      </c>
      <c r="BP22">
        <v>2.19</v>
      </c>
      <c r="BQ22">
        <v>3.5429620000000002</v>
      </c>
      <c r="BR22">
        <v>0</v>
      </c>
      <c r="BS22">
        <v>1.64</v>
      </c>
      <c r="BT22">
        <v>0</v>
      </c>
      <c r="BU22">
        <v>2.6925509999999999</v>
      </c>
      <c r="BV22">
        <v>1.342031</v>
      </c>
      <c r="BW22">
        <v>6.3</v>
      </c>
      <c r="BX22">
        <v>2.1292499999999999</v>
      </c>
      <c r="BY22">
        <v>0.25</v>
      </c>
      <c r="BZ22">
        <v>1.937813</v>
      </c>
      <c r="CA22">
        <v>3.5120260000000001</v>
      </c>
      <c r="CB22">
        <v>1.89</v>
      </c>
      <c r="CC22">
        <v>0.79</v>
      </c>
      <c r="CD22">
        <v>1.79</v>
      </c>
      <c r="CE22">
        <v>0.95</v>
      </c>
      <c r="CF22">
        <v>0.18</v>
      </c>
      <c r="CG22">
        <v>3.77</v>
      </c>
      <c r="CH22">
        <v>0</v>
      </c>
      <c r="CI22">
        <v>7.24</v>
      </c>
      <c r="CJ22">
        <v>1.92</v>
      </c>
      <c r="CK22">
        <v>1.61</v>
      </c>
      <c r="CL22">
        <v>5.3144439999999999</v>
      </c>
      <c r="CM22">
        <v>0.93515599999999999</v>
      </c>
      <c r="CN22">
        <v>3.5429620000000002</v>
      </c>
      <c r="CO22">
        <v>3</v>
      </c>
      <c r="CP22">
        <v>0.99528000000000005</v>
      </c>
      <c r="CQ22">
        <v>2.79379</v>
      </c>
      <c r="CR22">
        <v>3.52</v>
      </c>
      <c r="CS22">
        <v>2.0177299999999998</v>
      </c>
      <c r="CT22">
        <v>1.942655</v>
      </c>
      <c r="CU22">
        <v>1.9593750000000001</v>
      </c>
      <c r="CV22">
        <v>0</v>
      </c>
      <c r="CW22">
        <v>1.327717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80.228645999999998</v>
      </c>
    </row>
    <row r="23" spans="1:114">
      <c r="A23" t="s">
        <v>65</v>
      </c>
      <c r="B23">
        <v>0</v>
      </c>
      <c r="C23">
        <v>5.48</v>
      </c>
      <c r="D23">
        <v>0</v>
      </c>
      <c r="E23">
        <v>0</v>
      </c>
      <c r="F23">
        <v>0</v>
      </c>
      <c r="G23">
        <v>22.62</v>
      </c>
      <c r="H23">
        <v>0</v>
      </c>
      <c r="I23">
        <v>97.726500000000001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32.170999999999999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44.035200000000003</v>
      </c>
      <c r="AH23">
        <v>0</v>
      </c>
      <c r="AI23">
        <v>0</v>
      </c>
      <c r="AJ23">
        <v>0</v>
      </c>
      <c r="AK23">
        <v>54.177999999999997</v>
      </c>
      <c r="AL23">
        <v>12.782</v>
      </c>
      <c r="AM23">
        <v>10.7562</v>
      </c>
      <c r="AN23">
        <v>0.80318999999999996</v>
      </c>
      <c r="AO23">
        <v>0</v>
      </c>
      <c r="AP23">
        <v>0.76859999999999995</v>
      </c>
      <c r="AQ23">
        <v>0</v>
      </c>
      <c r="AR23">
        <v>35.328000000000003</v>
      </c>
      <c r="AS23">
        <v>20.985119999999998</v>
      </c>
      <c r="AT23">
        <v>11.2476</v>
      </c>
      <c r="AU23">
        <v>0</v>
      </c>
      <c r="AV23">
        <v>25.865600000000001</v>
      </c>
      <c r="AW23">
        <v>54.061799999999998</v>
      </c>
      <c r="AX23">
        <v>1.143</v>
      </c>
      <c r="AY23">
        <v>0</v>
      </c>
      <c r="AZ23">
        <f t="shared" si="0"/>
        <v>80.228645999999998</v>
      </c>
      <c r="BA23">
        <f t="shared" si="1"/>
        <v>2657.9362129999995</v>
      </c>
      <c r="BD23">
        <v>4.2945000000000002</v>
      </c>
      <c r="BE23">
        <v>0</v>
      </c>
      <c r="BF23">
        <v>2.4420000000000001E-2</v>
      </c>
      <c r="BG23">
        <v>0</v>
      </c>
      <c r="BH23">
        <v>0</v>
      </c>
      <c r="BI23">
        <v>0.84830399999999995</v>
      </c>
      <c r="BJ23">
        <v>0</v>
      </c>
      <c r="BK23">
        <v>0</v>
      </c>
      <c r="BL23">
        <v>0</v>
      </c>
      <c r="BM23">
        <v>0</v>
      </c>
      <c r="BN23">
        <v>1.5679999999999999E-2</v>
      </c>
      <c r="BO23">
        <v>2.02</v>
      </c>
      <c r="BP23">
        <v>2.19</v>
      </c>
      <c r="BQ23">
        <v>3.5429620000000002</v>
      </c>
      <c r="BR23">
        <v>0</v>
      </c>
      <c r="BS23">
        <v>1.64</v>
      </c>
      <c r="BT23">
        <v>0</v>
      </c>
      <c r="BU23">
        <v>2.6925509999999999</v>
      </c>
      <c r="BV23">
        <v>1.342031</v>
      </c>
      <c r="BW23">
        <v>6.3</v>
      </c>
      <c r="BX23">
        <v>2.1292499999999999</v>
      </c>
      <c r="BY23">
        <v>0.25</v>
      </c>
      <c r="BZ23">
        <v>1.937813</v>
      </c>
      <c r="CA23">
        <v>3.5120260000000001</v>
      </c>
      <c r="CB23">
        <v>1.89</v>
      </c>
      <c r="CC23">
        <v>0.79</v>
      </c>
      <c r="CD23">
        <v>1.79</v>
      </c>
      <c r="CE23">
        <v>0.95</v>
      </c>
      <c r="CF23">
        <v>0.18</v>
      </c>
      <c r="CG23">
        <v>3.77</v>
      </c>
      <c r="CH23">
        <v>0</v>
      </c>
      <c r="CI23">
        <v>7.24</v>
      </c>
      <c r="CJ23">
        <v>1.92</v>
      </c>
      <c r="CK23">
        <v>1.61</v>
      </c>
      <c r="CL23">
        <v>5.3144439999999999</v>
      </c>
      <c r="CM23">
        <v>0.93515599999999999</v>
      </c>
      <c r="CN23">
        <v>3.5429620000000002</v>
      </c>
      <c r="CO23">
        <v>3</v>
      </c>
      <c r="CP23">
        <v>0.99528000000000005</v>
      </c>
      <c r="CQ23">
        <v>2.79379</v>
      </c>
      <c r="CR23">
        <v>3.52</v>
      </c>
      <c r="CS23">
        <v>2.0177299999999998</v>
      </c>
      <c r="CT23">
        <v>1.942655</v>
      </c>
      <c r="CU23">
        <v>1.9593750000000001</v>
      </c>
      <c r="CV23">
        <v>0</v>
      </c>
      <c r="CW23">
        <v>1.327717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80.228645999999998</v>
      </c>
    </row>
    <row r="24" spans="1:114">
      <c r="A24" t="s">
        <v>66</v>
      </c>
      <c r="B24">
        <v>0</v>
      </c>
      <c r="C24">
        <v>5.48</v>
      </c>
      <c r="D24">
        <v>0</v>
      </c>
      <c r="E24">
        <v>0</v>
      </c>
      <c r="F24">
        <v>0</v>
      </c>
      <c r="G24">
        <v>22.62</v>
      </c>
      <c r="H24">
        <v>0</v>
      </c>
      <c r="I24">
        <v>97.726500000000001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32.170999999999999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44.035200000000003</v>
      </c>
      <c r="AH24">
        <v>0</v>
      </c>
      <c r="AI24">
        <v>0</v>
      </c>
      <c r="AJ24">
        <v>0</v>
      </c>
      <c r="AK24">
        <v>54.177999999999997</v>
      </c>
      <c r="AL24">
        <v>24.402000000000001</v>
      </c>
      <c r="AM24">
        <v>10.7562</v>
      </c>
      <c r="AN24">
        <v>0.80318999999999996</v>
      </c>
      <c r="AO24">
        <v>0</v>
      </c>
      <c r="AP24">
        <v>0.76859999999999995</v>
      </c>
      <c r="AQ24">
        <v>0</v>
      </c>
      <c r="AR24">
        <v>35.328000000000003</v>
      </c>
      <c r="AS24">
        <v>20.985119999999998</v>
      </c>
      <c r="AT24">
        <v>11.2476</v>
      </c>
      <c r="AU24">
        <v>0</v>
      </c>
      <c r="AV24">
        <v>25.865600000000001</v>
      </c>
      <c r="AW24">
        <v>54.061799999999998</v>
      </c>
      <c r="AX24">
        <v>1.143</v>
      </c>
      <c r="AY24">
        <v>0</v>
      </c>
      <c r="AZ24">
        <f t="shared" si="0"/>
        <v>80.228645999999998</v>
      </c>
      <c r="BA24">
        <f t="shared" si="1"/>
        <v>2675.0100129999996</v>
      </c>
      <c r="BD24">
        <v>4.2945000000000002</v>
      </c>
      <c r="BE24">
        <v>0</v>
      </c>
      <c r="BF24">
        <v>2.4420000000000001E-2</v>
      </c>
      <c r="BG24">
        <v>0</v>
      </c>
      <c r="BH24">
        <v>0</v>
      </c>
      <c r="BI24">
        <v>0.84830399999999995</v>
      </c>
      <c r="BJ24">
        <v>0</v>
      </c>
      <c r="BK24">
        <v>0</v>
      </c>
      <c r="BL24">
        <v>0</v>
      </c>
      <c r="BM24">
        <v>0</v>
      </c>
      <c r="BN24">
        <v>1.5679999999999999E-2</v>
      </c>
      <c r="BO24">
        <v>2.02</v>
      </c>
      <c r="BP24">
        <v>2.19</v>
      </c>
      <c r="BQ24">
        <v>3.5429620000000002</v>
      </c>
      <c r="BR24">
        <v>0</v>
      </c>
      <c r="BS24">
        <v>1.64</v>
      </c>
      <c r="BT24">
        <v>0</v>
      </c>
      <c r="BU24">
        <v>2.6925509999999999</v>
      </c>
      <c r="BV24">
        <v>1.342031</v>
      </c>
      <c r="BW24">
        <v>6.3</v>
      </c>
      <c r="BX24">
        <v>2.1292499999999999</v>
      </c>
      <c r="BY24">
        <v>0.25</v>
      </c>
      <c r="BZ24">
        <v>1.937813</v>
      </c>
      <c r="CA24">
        <v>3.5120260000000001</v>
      </c>
      <c r="CB24">
        <v>1.89</v>
      </c>
      <c r="CC24">
        <v>0.79</v>
      </c>
      <c r="CD24">
        <v>1.79</v>
      </c>
      <c r="CE24">
        <v>0.95</v>
      </c>
      <c r="CF24">
        <v>0.18</v>
      </c>
      <c r="CG24">
        <v>3.77</v>
      </c>
      <c r="CH24">
        <v>0</v>
      </c>
      <c r="CI24">
        <v>7.24</v>
      </c>
      <c r="CJ24">
        <v>1.92</v>
      </c>
      <c r="CK24">
        <v>1.61</v>
      </c>
      <c r="CL24">
        <v>5.3144439999999999</v>
      </c>
      <c r="CM24">
        <v>0.93515599999999999</v>
      </c>
      <c r="CN24">
        <v>3.5429620000000002</v>
      </c>
      <c r="CO24">
        <v>3</v>
      </c>
      <c r="CP24">
        <v>0.99528000000000005</v>
      </c>
      <c r="CQ24">
        <v>2.79379</v>
      </c>
      <c r="CR24">
        <v>3.52</v>
      </c>
      <c r="CS24">
        <v>2.0177299999999998</v>
      </c>
      <c r="CT24">
        <v>1.942655</v>
      </c>
      <c r="CU24">
        <v>1.9593750000000001</v>
      </c>
      <c r="CV24">
        <v>0</v>
      </c>
      <c r="CW24">
        <v>1.327717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80.228645999999998</v>
      </c>
    </row>
    <row r="25" spans="1:114">
      <c r="A25" t="s">
        <v>67</v>
      </c>
      <c r="B25">
        <v>0</v>
      </c>
      <c r="C25">
        <v>5.48</v>
      </c>
      <c r="D25">
        <v>0</v>
      </c>
      <c r="E25">
        <v>0</v>
      </c>
      <c r="F25">
        <v>0</v>
      </c>
      <c r="G25">
        <v>22.62</v>
      </c>
      <c r="H25">
        <v>0</v>
      </c>
      <c r="I25">
        <v>97.726500000000001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32.170999999999999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2.6387999999999998</v>
      </c>
      <c r="AD25">
        <v>0</v>
      </c>
      <c r="AE25">
        <v>0</v>
      </c>
      <c r="AF25">
        <v>9.1440000000000001</v>
      </c>
      <c r="AG25">
        <v>44.035200000000003</v>
      </c>
      <c r="AH25">
        <v>0</v>
      </c>
      <c r="AI25">
        <v>0</v>
      </c>
      <c r="AJ25">
        <v>0</v>
      </c>
      <c r="AK25">
        <v>54.177999999999997</v>
      </c>
      <c r="AL25">
        <v>66.814999999999998</v>
      </c>
      <c r="AM25">
        <v>10.7562</v>
      </c>
      <c r="AN25">
        <v>0.80318999999999996</v>
      </c>
      <c r="AO25">
        <v>0</v>
      </c>
      <c r="AP25">
        <v>0.76859999999999995</v>
      </c>
      <c r="AQ25">
        <v>15.114000000000001</v>
      </c>
      <c r="AR25">
        <v>38.860799999999998</v>
      </c>
      <c r="AS25">
        <v>32.553840000000001</v>
      </c>
      <c r="AT25">
        <v>11.2476</v>
      </c>
      <c r="AU25">
        <v>0</v>
      </c>
      <c r="AV25">
        <v>25.865600000000001</v>
      </c>
      <c r="AW25">
        <v>54.061799999999998</v>
      </c>
      <c r="AX25">
        <v>1.143</v>
      </c>
      <c r="AY25">
        <v>0</v>
      </c>
      <c r="AZ25">
        <f t="shared" si="0"/>
        <v>80.228645999999998</v>
      </c>
      <c r="BA25">
        <f t="shared" si="1"/>
        <v>2750.277333</v>
      </c>
      <c r="BD25">
        <v>4.2945000000000002</v>
      </c>
      <c r="BE25">
        <v>0</v>
      </c>
      <c r="BF25">
        <v>2.4420000000000001E-2</v>
      </c>
      <c r="BG25">
        <v>0</v>
      </c>
      <c r="BH25">
        <v>0</v>
      </c>
      <c r="BI25">
        <v>0.84830399999999995</v>
      </c>
      <c r="BJ25">
        <v>0</v>
      </c>
      <c r="BK25">
        <v>0</v>
      </c>
      <c r="BL25">
        <v>0</v>
      </c>
      <c r="BM25">
        <v>0</v>
      </c>
      <c r="BN25">
        <v>1.5679999999999999E-2</v>
      </c>
      <c r="BO25">
        <v>2.02</v>
      </c>
      <c r="BP25">
        <v>2.19</v>
      </c>
      <c r="BQ25">
        <v>3.5429620000000002</v>
      </c>
      <c r="BR25">
        <v>0</v>
      </c>
      <c r="BS25">
        <v>1.64</v>
      </c>
      <c r="BT25">
        <v>0</v>
      </c>
      <c r="BU25">
        <v>2.6925509999999999</v>
      </c>
      <c r="BV25">
        <v>1.342031</v>
      </c>
      <c r="BW25">
        <v>6.3</v>
      </c>
      <c r="BX25">
        <v>2.1292499999999999</v>
      </c>
      <c r="BY25">
        <v>0.25</v>
      </c>
      <c r="BZ25">
        <v>1.937813</v>
      </c>
      <c r="CA25">
        <v>3.5120260000000001</v>
      </c>
      <c r="CB25">
        <v>1.89</v>
      </c>
      <c r="CC25">
        <v>0.79</v>
      </c>
      <c r="CD25">
        <v>1.79</v>
      </c>
      <c r="CE25">
        <v>0.95</v>
      </c>
      <c r="CF25">
        <v>0.18</v>
      </c>
      <c r="CG25">
        <v>3.77</v>
      </c>
      <c r="CH25">
        <v>0</v>
      </c>
      <c r="CI25">
        <v>7.24</v>
      </c>
      <c r="CJ25">
        <v>1.92</v>
      </c>
      <c r="CK25">
        <v>1.61</v>
      </c>
      <c r="CL25">
        <v>5.3144439999999999</v>
      </c>
      <c r="CM25">
        <v>0.93515599999999999</v>
      </c>
      <c r="CN25">
        <v>3.5429620000000002</v>
      </c>
      <c r="CO25">
        <v>3</v>
      </c>
      <c r="CP25">
        <v>0.99528000000000005</v>
      </c>
      <c r="CQ25">
        <v>2.79379</v>
      </c>
      <c r="CR25">
        <v>3.52</v>
      </c>
      <c r="CS25">
        <v>2.0177299999999998</v>
      </c>
      <c r="CT25">
        <v>1.942655</v>
      </c>
      <c r="CU25">
        <v>1.9593750000000001</v>
      </c>
      <c r="CV25">
        <v>0</v>
      </c>
      <c r="CW25">
        <v>1.327717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80.228645999999998</v>
      </c>
    </row>
    <row r="26" spans="1:114">
      <c r="A26" t="s">
        <v>68</v>
      </c>
      <c r="B26">
        <v>0</v>
      </c>
      <c r="C26">
        <v>5.48</v>
      </c>
      <c r="D26">
        <v>0</v>
      </c>
      <c r="E26">
        <v>0</v>
      </c>
      <c r="F26">
        <v>0</v>
      </c>
      <c r="G26">
        <v>22.62</v>
      </c>
      <c r="H26">
        <v>0</v>
      </c>
      <c r="I26">
        <v>97.726500000000001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32.170999999999999</v>
      </c>
      <c r="X26">
        <v>147.515625</v>
      </c>
      <c r="Y26">
        <v>0</v>
      </c>
      <c r="Z26">
        <v>6.5537999999999998</v>
      </c>
      <c r="AA26">
        <v>0</v>
      </c>
      <c r="AB26">
        <v>3.47</v>
      </c>
      <c r="AC26">
        <v>10.02744</v>
      </c>
      <c r="AD26">
        <v>0</v>
      </c>
      <c r="AE26">
        <v>0</v>
      </c>
      <c r="AF26">
        <v>9.1440000000000001</v>
      </c>
      <c r="AG26">
        <v>44.035200000000003</v>
      </c>
      <c r="AH26">
        <v>1.954</v>
      </c>
      <c r="AI26">
        <v>0</v>
      </c>
      <c r="AJ26">
        <v>0</v>
      </c>
      <c r="AK26">
        <v>54.177999999999997</v>
      </c>
      <c r="AL26">
        <v>66.814999999999998</v>
      </c>
      <c r="AM26">
        <v>10.7562</v>
      </c>
      <c r="AN26">
        <v>0.80318999999999996</v>
      </c>
      <c r="AO26">
        <v>0</v>
      </c>
      <c r="AP26">
        <v>0.76859999999999995</v>
      </c>
      <c r="AQ26">
        <v>15.114000000000001</v>
      </c>
      <c r="AR26">
        <v>38.860799999999998</v>
      </c>
      <c r="AS26">
        <v>32.553840000000001</v>
      </c>
      <c r="AT26">
        <v>11.2476</v>
      </c>
      <c r="AU26">
        <v>0</v>
      </c>
      <c r="AV26">
        <v>25.865600000000001</v>
      </c>
      <c r="AW26">
        <v>54.061799999999998</v>
      </c>
      <c r="AX26">
        <v>1.143</v>
      </c>
      <c r="AY26">
        <v>0</v>
      </c>
      <c r="AZ26">
        <f t="shared" si="0"/>
        <v>80.315446000000009</v>
      </c>
      <c r="BA26">
        <f t="shared" si="1"/>
        <v>2763.1767729999997</v>
      </c>
      <c r="BD26">
        <v>4.2945000000000002</v>
      </c>
      <c r="BE26">
        <v>0</v>
      </c>
      <c r="BF26">
        <v>2.4420000000000001E-2</v>
      </c>
      <c r="BG26">
        <v>0</v>
      </c>
      <c r="BH26">
        <v>0</v>
      </c>
      <c r="BI26">
        <v>0.84830399999999995</v>
      </c>
      <c r="BJ26">
        <v>0</v>
      </c>
      <c r="BK26">
        <v>0</v>
      </c>
      <c r="BL26">
        <v>0</v>
      </c>
      <c r="BM26">
        <v>0</v>
      </c>
      <c r="BN26">
        <v>1.5679999999999999E-2</v>
      </c>
      <c r="BO26">
        <v>2.02</v>
      </c>
      <c r="BP26">
        <v>2.19</v>
      </c>
      <c r="BQ26">
        <v>3.5429620000000002</v>
      </c>
      <c r="BR26">
        <v>0</v>
      </c>
      <c r="BS26">
        <v>1.64</v>
      </c>
      <c r="BT26">
        <v>0</v>
      </c>
      <c r="BU26">
        <v>2.6925509999999999</v>
      </c>
      <c r="BV26">
        <v>1.342031</v>
      </c>
      <c r="BW26">
        <v>6.3</v>
      </c>
      <c r="BX26">
        <v>2.1292499999999999</v>
      </c>
      <c r="BY26">
        <v>0.25</v>
      </c>
      <c r="BZ26">
        <v>1.937813</v>
      </c>
      <c r="CA26">
        <v>3.5120260000000001</v>
      </c>
      <c r="CB26">
        <v>1.89</v>
      </c>
      <c r="CC26">
        <v>0.81</v>
      </c>
      <c r="CD26">
        <v>1.84</v>
      </c>
      <c r="CE26">
        <v>0.95</v>
      </c>
      <c r="CF26">
        <v>0.18</v>
      </c>
      <c r="CG26">
        <v>3.77</v>
      </c>
      <c r="CH26">
        <v>1.6799999999999999E-2</v>
      </c>
      <c r="CI26">
        <v>7.24</v>
      </c>
      <c r="CJ26">
        <v>1.92</v>
      </c>
      <c r="CK26">
        <v>1.61</v>
      </c>
      <c r="CL26">
        <v>5.3144439999999999</v>
      </c>
      <c r="CM26">
        <v>0.93515599999999999</v>
      </c>
      <c r="CN26">
        <v>3.5429620000000002</v>
      </c>
      <c r="CO26">
        <v>3</v>
      </c>
      <c r="CP26">
        <v>0.99528000000000005</v>
      </c>
      <c r="CQ26">
        <v>2.79379</v>
      </c>
      <c r="CR26">
        <v>3.52</v>
      </c>
      <c r="CS26">
        <v>2.0177299999999998</v>
      </c>
      <c r="CT26">
        <v>1.942655</v>
      </c>
      <c r="CU26">
        <v>1.9593750000000001</v>
      </c>
      <c r="CV26">
        <v>0</v>
      </c>
      <c r="CW26">
        <v>1.327717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80.315446000000009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97.726500000000001</v>
      </c>
      <c r="J27">
        <v>1.143</v>
      </c>
      <c r="K27">
        <v>687.84215500000005</v>
      </c>
      <c r="L27">
        <v>437.60275000000001</v>
      </c>
      <c r="M27">
        <v>72.72</v>
      </c>
      <c r="N27">
        <v>112.48350000000001</v>
      </c>
      <c r="O27">
        <v>62.395313000000002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32.170999999999999</v>
      </c>
      <c r="X27">
        <v>147.515625</v>
      </c>
      <c r="Y27">
        <v>0</v>
      </c>
      <c r="Z27">
        <v>6.5537999999999998</v>
      </c>
      <c r="AA27">
        <v>0</v>
      </c>
      <c r="AB27">
        <v>13.602399999999999</v>
      </c>
      <c r="AC27">
        <v>10.02744</v>
      </c>
      <c r="AD27">
        <v>0</v>
      </c>
      <c r="AE27">
        <v>0</v>
      </c>
      <c r="AF27">
        <v>9.1440000000000001</v>
      </c>
      <c r="AG27">
        <v>44.035200000000003</v>
      </c>
      <c r="AH27">
        <v>21.494</v>
      </c>
      <c r="AI27">
        <v>0</v>
      </c>
      <c r="AJ27">
        <v>0</v>
      </c>
      <c r="AK27">
        <v>54.177999999999997</v>
      </c>
      <c r="AL27">
        <v>66.814999999999998</v>
      </c>
      <c r="AM27">
        <v>10.7562</v>
      </c>
      <c r="AN27">
        <v>0.80318999999999996</v>
      </c>
      <c r="AO27">
        <v>0</v>
      </c>
      <c r="AP27">
        <v>0.76859999999999995</v>
      </c>
      <c r="AQ27">
        <v>30.228000000000002</v>
      </c>
      <c r="AR27">
        <v>38.860799999999998</v>
      </c>
      <c r="AS27">
        <v>32.553840000000001</v>
      </c>
      <c r="AT27">
        <v>11.2476</v>
      </c>
      <c r="AU27">
        <v>0</v>
      </c>
      <c r="AV27">
        <v>25.865600000000001</v>
      </c>
      <c r="AW27">
        <v>54.061799999999998</v>
      </c>
      <c r="AX27">
        <v>1.143</v>
      </c>
      <c r="AY27">
        <v>0</v>
      </c>
      <c r="AZ27">
        <f t="shared" si="0"/>
        <v>80.469372000000021</v>
      </c>
      <c r="BA27">
        <f t="shared" si="1"/>
        <v>2781.2443490000001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0.84830399999999995</v>
      </c>
      <c r="BJ27">
        <v>0</v>
      </c>
      <c r="BK27">
        <v>0</v>
      </c>
      <c r="BL27">
        <v>0</v>
      </c>
      <c r="BM27">
        <v>0</v>
      </c>
      <c r="BN27">
        <v>1.5679999999999999E-2</v>
      </c>
      <c r="BO27">
        <v>2.02</v>
      </c>
      <c r="BP27">
        <v>2.19</v>
      </c>
      <c r="BQ27">
        <v>3.5429620000000002</v>
      </c>
      <c r="BR27">
        <v>0</v>
      </c>
      <c r="BS27">
        <v>1.64</v>
      </c>
      <c r="BT27">
        <v>0</v>
      </c>
      <c r="BU27">
        <v>2.6925509999999999</v>
      </c>
      <c r="BV27">
        <v>1.342031</v>
      </c>
      <c r="BW27">
        <v>6.3</v>
      </c>
      <c r="BX27">
        <v>2.1292499999999999</v>
      </c>
      <c r="BY27">
        <v>0.25</v>
      </c>
      <c r="BZ27">
        <v>1.937813</v>
      </c>
      <c r="CA27">
        <v>3.5120260000000001</v>
      </c>
      <c r="CB27">
        <v>1.89</v>
      </c>
      <c r="CC27">
        <v>0.81</v>
      </c>
      <c r="CD27">
        <v>1.84</v>
      </c>
      <c r="CE27">
        <v>0.95</v>
      </c>
      <c r="CF27">
        <v>0.18</v>
      </c>
      <c r="CG27">
        <v>3.77</v>
      </c>
      <c r="CH27">
        <v>0.17080000000000001</v>
      </c>
      <c r="CI27">
        <v>7.24</v>
      </c>
      <c r="CJ27">
        <v>1.92</v>
      </c>
      <c r="CK27">
        <v>1.61</v>
      </c>
      <c r="CL27">
        <v>5.3144439999999999</v>
      </c>
      <c r="CM27">
        <v>0.93515599999999999</v>
      </c>
      <c r="CN27">
        <v>3.5429620000000002</v>
      </c>
      <c r="CO27">
        <v>3</v>
      </c>
      <c r="CP27">
        <v>0.99528000000000005</v>
      </c>
      <c r="CQ27">
        <v>2.79379</v>
      </c>
      <c r="CR27">
        <v>3.52</v>
      </c>
      <c r="CS27">
        <v>2.0177299999999998</v>
      </c>
      <c r="CT27">
        <v>1.942655</v>
      </c>
      <c r="CU27">
        <v>1.9593750000000001</v>
      </c>
      <c r="CV27">
        <v>0</v>
      </c>
      <c r="CW27">
        <v>1.327717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80.469372000000021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97.726500000000001</v>
      </c>
      <c r="J28">
        <v>1.143</v>
      </c>
      <c r="K28">
        <v>687.84215500000005</v>
      </c>
      <c r="L28">
        <v>437.60275000000001</v>
      </c>
      <c r="M28">
        <v>72.72</v>
      </c>
      <c r="N28">
        <v>112.48350000000001</v>
      </c>
      <c r="O28">
        <v>62.395313000000002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32.170999999999999</v>
      </c>
      <c r="X28">
        <v>147.515625</v>
      </c>
      <c r="Y28">
        <v>0</v>
      </c>
      <c r="Z28">
        <v>6.5537999999999998</v>
      </c>
      <c r="AA28">
        <v>3.7919999999999998</v>
      </c>
      <c r="AB28">
        <v>13.602399999999999</v>
      </c>
      <c r="AC28">
        <v>10.02744</v>
      </c>
      <c r="AD28">
        <v>0</v>
      </c>
      <c r="AE28">
        <v>0</v>
      </c>
      <c r="AF28">
        <v>9.1440000000000001</v>
      </c>
      <c r="AG28">
        <v>44.035200000000003</v>
      </c>
      <c r="AH28">
        <v>42.988</v>
      </c>
      <c r="AI28">
        <v>0</v>
      </c>
      <c r="AJ28">
        <v>0</v>
      </c>
      <c r="AK28">
        <v>54.177999999999997</v>
      </c>
      <c r="AL28">
        <v>66.814999999999998</v>
      </c>
      <c r="AM28">
        <v>10.7562</v>
      </c>
      <c r="AN28">
        <v>0.80318999999999996</v>
      </c>
      <c r="AO28">
        <v>0</v>
      </c>
      <c r="AP28">
        <v>0.76859999999999995</v>
      </c>
      <c r="AQ28">
        <v>45.341999999999999</v>
      </c>
      <c r="AR28">
        <v>38.860799999999998</v>
      </c>
      <c r="AS28">
        <v>32.553840000000001</v>
      </c>
      <c r="AT28">
        <v>11.2476</v>
      </c>
      <c r="AU28">
        <v>0</v>
      </c>
      <c r="AV28">
        <v>25.865600000000001</v>
      </c>
      <c r="AW28">
        <v>54.061799999999998</v>
      </c>
      <c r="AX28">
        <v>1.143</v>
      </c>
      <c r="AY28">
        <v>0</v>
      </c>
      <c r="AZ28">
        <f t="shared" si="0"/>
        <v>80.642972000000015</v>
      </c>
      <c r="BA28">
        <f t="shared" si="1"/>
        <v>2821.8179489999998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0.84830399999999995</v>
      </c>
      <c r="BJ28">
        <v>0</v>
      </c>
      <c r="BK28">
        <v>0</v>
      </c>
      <c r="BL28">
        <v>0</v>
      </c>
      <c r="BM28">
        <v>0</v>
      </c>
      <c r="BN28">
        <v>1.5679999999999999E-2</v>
      </c>
      <c r="BO28">
        <v>2.02</v>
      </c>
      <c r="BP28">
        <v>2.19</v>
      </c>
      <c r="BQ28">
        <v>3.5429620000000002</v>
      </c>
      <c r="BR28">
        <v>0</v>
      </c>
      <c r="BS28">
        <v>1.64</v>
      </c>
      <c r="BT28">
        <v>0</v>
      </c>
      <c r="BU28">
        <v>2.6925509999999999</v>
      </c>
      <c r="BV28">
        <v>1.342031</v>
      </c>
      <c r="BW28">
        <v>6.3</v>
      </c>
      <c r="BX28">
        <v>2.1292499999999999</v>
      </c>
      <c r="BY28">
        <v>0.25</v>
      </c>
      <c r="BZ28">
        <v>1.937813</v>
      </c>
      <c r="CA28">
        <v>3.5120260000000001</v>
      </c>
      <c r="CB28">
        <v>1.89</v>
      </c>
      <c r="CC28">
        <v>0.81</v>
      </c>
      <c r="CD28">
        <v>1.84</v>
      </c>
      <c r="CE28">
        <v>0.95</v>
      </c>
      <c r="CF28">
        <v>0.18</v>
      </c>
      <c r="CG28">
        <v>3.77</v>
      </c>
      <c r="CH28">
        <v>0.34439999999999998</v>
      </c>
      <c r="CI28">
        <v>7.24</v>
      </c>
      <c r="CJ28">
        <v>1.92</v>
      </c>
      <c r="CK28">
        <v>1.61</v>
      </c>
      <c r="CL28">
        <v>5.3144439999999999</v>
      </c>
      <c r="CM28">
        <v>0.93515599999999999</v>
      </c>
      <c r="CN28">
        <v>3.5429620000000002</v>
      </c>
      <c r="CO28">
        <v>3</v>
      </c>
      <c r="CP28">
        <v>0.99528000000000005</v>
      </c>
      <c r="CQ28">
        <v>2.79379</v>
      </c>
      <c r="CR28">
        <v>3.52</v>
      </c>
      <c r="CS28">
        <v>2.0177299999999998</v>
      </c>
      <c r="CT28">
        <v>1.942655</v>
      </c>
      <c r="CU28">
        <v>1.9593750000000001</v>
      </c>
      <c r="CV28">
        <v>0</v>
      </c>
      <c r="CW28">
        <v>1.327717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80.642972000000015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97.726500000000001</v>
      </c>
      <c r="J29">
        <v>1.143</v>
      </c>
      <c r="K29">
        <v>687.84215500000005</v>
      </c>
      <c r="L29">
        <v>437.60275000000001</v>
      </c>
      <c r="M29">
        <v>72.72</v>
      </c>
      <c r="N29">
        <v>112.48350000000001</v>
      </c>
      <c r="O29">
        <v>62.395313000000002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32.777999999999999</v>
      </c>
      <c r="X29">
        <v>147.515625</v>
      </c>
      <c r="Y29">
        <v>0</v>
      </c>
      <c r="Z29">
        <v>6.5537999999999998</v>
      </c>
      <c r="AA29">
        <v>13.983000000000001</v>
      </c>
      <c r="AB29">
        <v>27.426880000000001</v>
      </c>
      <c r="AC29">
        <v>10.02744</v>
      </c>
      <c r="AD29">
        <v>0</v>
      </c>
      <c r="AE29">
        <v>0</v>
      </c>
      <c r="AF29">
        <v>9.1440000000000001</v>
      </c>
      <c r="AG29">
        <v>44.035200000000003</v>
      </c>
      <c r="AH29">
        <v>64.481999999999999</v>
      </c>
      <c r="AI29">
        <v>0</v>
      </c>
      <c r="AJ29">
        <v>0</v>
      </c>
      <c r="AK29">
        <v>54.177999999999997</v>
      </c>
      <c r="AL29">
        <v>24.402000000000001</v>
      </c>
      <c r="AM29">
        <v>10.7562</v>
      </c>
      <c r="AN29">
        <v>0.80318999999999996</v>
      </c>
      <c r="AO29">
        <v>0</v>
      </c>
      <c r="AP29">
        <v>0.76859999999999995</v>
      </c>
      <c r="AQ29">
        <v>60.456000000000003</v>
      </c>
      <c r="AR29">
        <v>35.328000000000003</v>
      </c>
      <c r="AS29">
        <v>32.553840000000001</v>
      </c>
      <c r="AT29">
        <v>11.2476</v>
      </c>
      <c r="AU29">
        <v>0</v>
      </c>
      <c r="AV29">
        <v>25.865600000000001</v>
      </c>
      <c r="AW29">
        <v>54.061799999999998</v>
      </c>
      <c r="AX29">
        <v>1.143</v>
      </c>
      <c r="AY29">
        <v>0</v>
      </c>
      <c r="AZ29">
        <f t="shared" si="0"/>
        <v>81.191772000000014</v>
      </c>
      <c r="BA29">
        <f t="shared" si="1"/>
        <v>2837.651429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0.84830399999999995</v>
      </c>
      <c r="BJ29">
        <v>0</v>
      </c>
      <c r="BK29">
        <v>0</v>
      </c>
      <c r="BL29">
        <v>0</v>
      </c>
      <c r="BM29">
        <v>0</v>
      </c>
      <c r="BN29">
        <v>1.5679999999999999E-2</v>
      </c>
      <c r="BO29">
        <v>2.02</v>
      </c>
      <c r="BP29">
        <v>2.19</v>
      </c>
      <c r="BQ29">
        <v>3.5429620000000002</v>
      </c>
      <c r="BR29">
        <v>0</v>
      </c>
      <c r="BS29">
        <v>1.64</v>
      </c>
      <c r="BT29">
        <v>0.378</v>
      </c>
      <c r="BU29">
        <v>2.6925509999999999</v>
      </c>
      <c r="BV29">
        <v>1.342031</v>
      </c>
      <c r="BW29">
        <v>6.3</v>
      </c>
      <c r="BX29">
        <v>2.1292499999999999</v>
      </c>
      <c r="BY29">
        <v>0.25</v>
      </c>
      <c r="BZ29">
        <v>1.937813</v>
      </c>
      <c r="CA29">
        <v>3.5120260000000001</v>
      </c>
      <c r="CB29">
        <v>1.89</v>
      </c>
      <c r="CC29">
        <v>0.81</v>
      </c>
      <c r="CD29">
        <v>1.84</v>
      </c>
      <c r="CE29">
        <v>0.95</v>
      </c>
      <c r="CF29">
        <v>0.18</v>
      </c>
      <c r="CG29">
        <v>3.77</v>
      </c>
      <c r="CH29">
        <v>0.51519999999999999</v>
      </c>
      <c r="CI29">
        <v>7.24</v>
      </c>
      <c r="CJ29">
        <v>1.92</v>
      </c>
      <c r="CK29">
        <v>1.61</v>
      </c>
      <c r="CL29">
        <v>5.3144439999999999</v>
      </c>
      <c r="CM29">
        <v>0.93515599999999999</v>
      </c>
      <c r="CN29">
        <v>3.5429620000000002</v>
      </c>
      <c r="CO29">
        <v>3</v>
      </c>
      <c r="CP29">
        <v>0.99528000000000005</v>
      </c>
      <c r="CQ29">
        <v>2.79379</v>
      </c>
      <c r="CR29">
        <v>3.52</v>
      </c>
      <c r="CS29">
        <v>2.0177299999999998</v>
      </c>
      <c r="CT29">
        <v>1.942655</v>
      </c>
      <c r="CU29">
        <v>1.9593750000000001</v>
      </c>
      <c r="CV29">
        <v>0</v>
      </c>
      <c r="CW29">
        <v>1.327717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81.191772000000014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97.726500000000001</v>
      </c>
      <c r="J30">
        <v>1.143</v>
      </c>
      <c r="K30">
        <v>687.84215500000005</v>
      </c>
      <c r="L30">
        <v>437.60275000000001</v>
      </c>
      <c r="M30">
        <v>72.72</v>
      </c>
      <c r="N30">
        <v>112.48350000000001</v>
      </c>
      <c r="O30">
        <v>62.395313000000002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32.777999999999999</v>
      </c>
      <c r="X30">
        <v>147.515625</v>
      </c>
      <c r="Y30">
        <v>0</v>
      </c>
      <c r="Z30">
        <v>6.5537999999999998</v>
      </c>
      <c r="AA30">
        <v>17.774999999999999</v>
      </c>
      <c r="AB30">
        <v>27.426880000000001</v>
      </c>
      <c r="AC30">
        <v>10.02744</v>
      </c>
      <c r="AD30">
        <v>9.4322999999999997</v>
      </c>
      <c r="AE30">
        <v>0</v>
      </c>
      <c r="AF30">
        <v>18.288</v>
      </c>
      <c r="AG30">
        <v>44.035200000000003</v>
      </c>
      <c r="AH30">
        <v>96.527600000000007</v>
      </c>
      <c r="AI30">
        <v>0</v>
      </c>
      <c r="AJ30">
        <v>0</v>
      </c>
      <c r="AK30">
        <v>54.177999999999997</v>
      </c>
      <c r="AL30">
        <v>12.782</v>
      </c>
      <c r="AM30">
        <v>10.7562</v>
      </c>
      <c r="AN30">
        <v>0.80318999999999996</v>
      </c>
      <c r="AO30">
        <v>0</v>
      </c>
      <c r="AP30">
        <v>0.76859999999999995</v>
      </c>
      <c r="AQ30">
        <v>60.456000000000003</v>
      </c>
      <c r="AR30">
        <v>35.328000000000003</v>
      </c>
      <c r="AS30">
        <v>32.553840000000001</v>
      </c>
      <c r="AT30">
        <v>11.2476</v>
      </c>
      <c r="AU30">
        <v>0</v>
      </c>
      <c r="AV30">
        <v>25.865600000000001</v>
      </c>
      <c r="AW30">
        <v>54.061799999999998</v>
      </c>
      <c r="AX30">
        <v>1.143</v>
      </c>
      <c r="AY30">
        <v>0</v>
      </c>
      <c r="AZ30">
        <f t="shared" si="0"/>
        <v>81.902972000000005</v>
      </c>
      <c r="BA30">
        <f t="shared" si="1"/>
        <v>2881.1565289999999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0.84830399999999995</v>
      </c>
      <c r="BJ30">
        <v>0</v>
      </c>
      <c r="BK30">
        <v>0</v>
      </c>
      <c r="BL30">
        <v>0</v>
      </c>
      <c r="BM30">
        <v>0</v>
      </c>
      <c r="BN30">
        <v>1.5679999999999999E-2</v>
      </c>
      <c r="BO30">
        <v>2.02</v>
      </c>
      <c r="BP30">
        <v>2.19</v>
      </c>
      <c r="BQ30">
        <v>3.5429620000000002</v>
      </c>
      <c r="BR30">
        <v>0</v>
      </c>
      <c r="BS30">
        <v>1.64</v>
      </c>
      <c r="BT30">
        <v>0.83160000000000001</v>
      </c>
      <c r="BU30">
        <v>2.6925509999999999</v>
      </c>
      <c r="BV30">
        <v>1.342031</v>
      </c>
      <c r="BW30">
        <v>6.3</v>
      </c>
      <c r="BX30">
        <v>2.1292499999999999</v>
      </c>
      <c r="BY30">
        <v>0.25</v>
      </c>
      <c r="BZ30">
        <v>1.937813</v>
      </c>
      <c r="CA30">
        <v>3.5120260000000001</v>
      </c>
      <c r="CB30">
        <v>1.89</v>
      </c>
      <c r="CC30">
        <v>0.81</v>
      </c>
      <c r="CD30">
        <v>1.84</v>
      </c>
      <c r="CE30">
        <v>0.95</v>
      </c>
      <c r="CF30">
        <v>0.18</v>
      </c>
      <c r="CG30">
        <v>3.77</v>
      </c>
      <c r="CH30">
        <v>0.77280000000000004</v>
      </c>
      <c r="CI30">
        <v>7.24</v>
      </c>
      <c r="CJ30">
        <v>1.92</v>
      </c>
      <c r="CK30">
        <v>1.61</v>
      </c>
      <c r="CL30">
        <v>5.3144439999999999</v>
      </c>
      <c r="CM30">
        <v>0.93515599999999999</v>
      </c>
      <c r="CN30">
        <v>3.5429620000000002</v>
      </c>
      <c r="CO30">
        <v>3</v>
      </c>
      <c r="CP30">
        <v>0.99528000000000005</v>
      </c>
      <c r="CQ30">
        <v>2.79379</v>
      </c>
      <c r="CR30">
        <v>3.52</v>
      </c>
      <c r="CS30">
        <v>2.0177299999999998</v>
      </c>
      <c r="CT30">
        <v>1.942655</v>
      </c>
      <c r="CU30">
        <v>1.9593750000000001</v>
      </c>
      <c r="CV30">
        <v>0</v>
      </c>
      <c r="CW30">
        <v>1.327717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81.902972000000005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97.726500000000001</v>
      </c>
      <c r="J31">
        <v>1.143</v>
      </c>
      <c r="K31">
        <v>687.84215500000005</v>
      </c>
      <c r="L31">
        <v>437.60275000000001</v>
      </c>
      <c r="M31">
        <v>72.72</v>
      </c>
      <c r="N31">
        <v>112.48350000000001</v>
      </c>
      <c r="O31">
        <v>62.395313000000002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32.777999999999999</v>
      </c>
      <c r="X31">
        <v>147.515625</v>
      </c>
      <c r="Y31">
        <v>0</v>
      </c>
      <c r="Z31">
        <v>7.7</v>
      </c>
      <c r="AA31">
        <v>28.09872</v>
      </c>
      <c r="AB31">
        <v>27.426880000000001</v>
      </c>
      <c r="AC31">
        <v>20.054880000000001</v>
      </c>
      <c r="AD31">
        <v>18.864599999999999</v>
      </c>
      <c r="AE31">
        <v>0</v>
      </c>
      <c r="AF31">
        <v>27.431999999999999</v>
      </c>
      <c r="AG31">
        <v>44.035200000000003</v>
      </c>
      <c r="AH31">
        <v>120.65949999999999</v>
      </c>
      <c r="AI31">
        <v>3.9569999999999999</v>
      </c>
      <c r="AJ31">
        <v>0</v>
      </c>
      <c r="AK31">
        <v>54.177999999999997</v>
      </c>
      <c r="AL31">
        <v>12.782</v>
      </c>
      <c r="AM31">
        <v>10.7562</v>
      </c>
      <c r="AN31">
        <v>0.80318999999999996</v>
      </c>
      <c r="AO31">
        <v>0</v>
      </c>
      <c r="AP31">
        <v>0.76859999999999995</v>
      </c>
      <c r="AQ31">
        <v>60.456000000000003</v>
      </c>
      <c r="AR31">
        <v>35.328000000000003</v>
      </c>
      <c r="AS31">
        <v>32.553840000000001</v>
      </c>
      <c r="AT31">
        <v>11.2476</v>
      </c>
      <c r="AU31">
        <v>0</v>
      </c>
      <c r="AV31">
        <v>25.865600000000001</v>
      </c>
      <c r="AW31">
        <v>54.061799999999998</v>
      </c>
      <c r="AX31">
        <v>1.143</v>
      </c>
      <c r="AY31">
        <v>0</v>
      </c>
      <c r="AZ31">
        <f t="shared" si="0"/>
        <v>82.455697999999998</v>
      </c>
      <c r="BA31">
        <f t="shared" si="1"/>
        <v>2949.871815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0.84830399999999995</v>
      </c>
      <c r="BJ31">
        <v>0</v>
      </c>
      <c r="BK31">
        <v>0</v>
      </c>
      <c r="BL31">
        <v>0</v>
      </c>
      <c r="BM31">
        <v>0</v>
      </c>
      <c r="BN31">
        <v>1.5679999999999999E-2</v>
      </c>
      <c r="BO31">
        <v>2.02</v>
      </c>
      <c r="BP31">
        <v>2.19</v>
      </c>
      <c r="BQ31">
        <v>3.5429620000000002</v>
      </c>
      <c r="BR31">
        <v>5.5199999999999999E-2</v>
      </c>
      <c r="BS31">
        <v>1.64</v>
      </c>
      <c r="BT31">
        <v>1.1759999999999999</v>
      </c>
      <c r="BU31">
        <v>2.6925509999999999</v>
      </c>
      <c r="BV31">
        <v>1.342031</v>
      </c>
      <c r="BW31">
        <v>6.3</v>
      </c>
      <c r="BX31">
        <v>2.1292499999999999</v>
      </c>
      <c r="BY31">
        <v>0.25</v>
      </c>
      <c r="BZ31">
        <v>1.937813</v>
      </c>
      <c r="CA31">
        <v>3.5120260000000001</v>
      </c>
      <c r="CB31">
        <v>1.89</v>
      </c>
      <c r="CC31">
        <v>0.8</v>
      </c>
      <c r="CD31">
        <v>1.81</v>
      </c>
      <c r="CE31">
        <v>0.95</v>
      </c>
      <c r="CF31">
        <v>0.18</v>
      </c>
      <c r="CG31">
        <v>3.77</v>
      </c>
      <c r="CH31">
        <v>0.96599999999999997</v>
      </c>
      <c r="CI31">
        <v>7.24</v>
      </c>
      <c r="CJ31">
        <v>1.92</v>
      </c>
      <c r="CK31">
        <v>1.61</v>
      </c>
      <c r="CL31">
        <v>5.3144439999999999</v>
      </c>
      <c r="CM31">
        <v>0.93515599999999999</v>
      </c>
      <c r="CN31">
        <v>3.5429620000000002</v>
      </c>
      <c r="CO31">
        <v>3</v>
      </c>
      <c r="CP31">
        <v>0.99528000000000005</v>
      </c>
      <c r="CQ31">
        <v>2.79379</v>
      </c>
      <c r="CR31">
        <v>3.52</v>
      </c>
      <c r="CS31">
        <v>2.0177299999999998</v>
      </c>
      <c r="CT31">
        <v>1.942655</v>
      </c>
      <c r="CU31">
        <v>1.9593750000000001</v>
      </c>
      <c r="CV31">
        <v>0</v>
      </c>
      <c r="CW31">
        <v>1.327717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82.455697999999998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97.726500000000001</v>
      </c>
      <c r="J32">
        <v>1.143</v>
      </c>
      <c r="K32">
        <v>687.84215500000005</v>
      </c>
      <c r="L32">
        <v>437.60275000000001</v>
      </c>
      <c r="M32">
        <v>72.72</v>
      </c>
      <c r="N32">
        <v>112.48350000000001</v>
      </c>
      <c r="O32">
        <v>62.395313000000002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32.777999999999999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20.054880000000001</v>
      </c>
      <c r="AD32">
        <v>28.296900000000001</v>
      </c>
      <c r="AE32">
        <v>0</v>
      </c>
      <c r="AF32">
        <v>30.784800000000001</v>
      </c>
      <c r="AG32">
        <v>44.035200000000003</v>
      </c>
      <c r="AH32">
        <v>120.65949999999999</v>
      </c>
      <c r="AI32">
        <v>17.146999999999998</v>
      </c>
      <c r="AJ32">
        <v>0</v>
      </c>
      <c r="AK32">
        <v>54.177999999999997</v>
      </c>
      <c r="AL32">
        <v>12.782</v>
      </c>
      <c r="AM32">
        <v>10.7562</v>
      </c>
      <c r="AN32">
        <v>0.80318999999999996</v>
      </c>
      <c r="AO32">
        <v>0</v>
      </c>
      <c r="AP32">
        <v>0.76859999999999995</v>
      </c>
      <c r="AQ32">
        <v>60.456000000000003</v>
      </c>
      <c r="AR32">
        <v>35.328000000000003</v>
      </c>
      <c r="AS32">
        <v>32.553840000000001</v>
      </c>
      <c r="AT32">
        <v>11.2476</v>
      </c>
      <c r="AU32">
        <v>0</v>
      </c>
      <c r="AV32">
        <v>25.865600000000001</v>
      </c>
      <c r="AW32">
        <v>54.061799999999998</v>
      </c>
      <c r="AX32">
        <v>1.143</v>
      </c>
      <c r="AY32">
        <v>0</v>
      </c>
      <c r="AZ32">
        <f t="shared" si="0"/>
        <v>82.971826000000007</v>
      </c>
      <c r="BA32">
        <f t="shared" si="1"/>
        <v>2988.324443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0.84830399999999995</v>
      </c>
      <c r="BJ32">
        <v>0</v>
      </c>
      <c r="BK32">
        <v>0</v>
      </c>
      <c r="BL32">
        <v>0</v>
      </c>
      <c r="BM32">
        <v>0</v>
      </c>
      <c r="BN32">
        <v>1.5679999999999999E-2</v>
      </c>
      <c r="BO32">
        <v>2.02</v>
      </c>
      <c r="BP32">
        <v>2.19</v>
      </c>
      <c r="BQ32">
        <v>3.5429620000000002</v>
      </c>
      <c r="BR32">
        <v>0.49992799999999998</v>
      </c>
      <c r="BS32">
        <v>1.64</v>
      </c>
      <c r="BT32">
        <v>1.2474000000000001</v>
      </c>
      <c r="BU32">
        <v>2.6925509999999999</v>
      </c>
      <c r="BV32">
        <v>1.342031</v>
      </c>
      <c r="BW32">
        <v>6.3</v>
      </c>
      <c r="BX32">
        <v>2.1292499999999999</v>
      </c>
      <c r="BY32">
        <v>0.25</v>
      </c>
      <c r="BZ32">
        <v>1.937813</v>
      </c>
      <c r="CA32">
        <v>3.5120260000000001</v>
      </c>
      <c r="CB32">
        <v>1.89</v>
      </c>
      <c r="CC32">
        <v>0.8</v>
      </c>
      <c r="CD32">
        <v>1.81</v>
      </c>
      <c r="CE32">
        <v>0.95</v>
      </c>
      <c r="CF32">
        <v>0.18</v>
      </c>
      <c r="CG32">
        <v>3.77</v>
      </c>
      <c r="CH32">
        <v>0.96599999999999997</v>
      </c>
      <c r="CI32">
        <v>7.24</v>
      </c>
      <c r="CJ32">
        <v>1.92</v>
      </c>
      <c r="CK32">
        <v>1.61</v>
      </c>
      <c r="CL32">
        <v>5.3144439999999999</v>
      </c>
      <c r="CM32">
        <v>0.93515599999999999</v>
      </c>
      <c r="CN32">
        <v>3.5429620000000002</v>
      </c>
      <c r="CO32">
        <v>3</v>
      </c>
      <c r="CP32">
        <v>0.99528000000000005</v>
      </c>
      <c r="CQ32">
        <v>2.79379</v>
      </c>
      <c r="CR32">
        <v>3.52</v>
      </c>
      <c r="CS32">
        <v>2.0177299999999998</v>
      </c>
      <c r="CT32">
        <v>1.942655</v>
      </c>
      <c r="CU32">
        <v>1.9593750000000001</v>
      </c>
      <c r="CV32">
        <v>0</v>
      </c>
      <c r="CW32">
        <v>1.327717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82.971826000000007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97.726500000000001</v>
      </c>
      <c r="J33">
        <v>1.143</v>
      </c>
      <c r="K33">
        <v>687.84215500000005</v>
      </c>
      <c r="L33">
        <v>437.60275000000001</v>
      </c>
      <c r="M33">
        <v>72.72</v>
      </c>
      <c r="N33">
        <v>112.48350000000001</v>
      </c>
      <c r="O33">
        <v>62.395313000000002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33.384999999999998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20.054880000000001</v>
      </c>
      <c r="AD33">
        <v>28.296900000000001</v>
      </c>
      <c r="AE33">
        <v>0</v>
      </c>
      <c r="AF33">
        <v>30.784800000000001</v>
      </c>
      <c r="AG33">
        <v>44.035200000000003</v>
      </c>
      <c r="AH33">
        <v>120.65949999999999</v>
      </c>
      <c r="AI33">
        <v>17.146999999999998</v>
      </c>
      <c r="AJ33">
        <v>0</v>
      </c>
      <c r="AK33">
        <v>54.177999999999997</v>
      </c>
      <c r="AL33">
        <v>12.782</v>
      </c>
      <c r="AM33">
        <v>10.7562</v>
      </c>
      <c r="AN33">
        <v>0.80318999999999996</v>
      </c>
      <c r="AO33">
        <v>0</v>
      </c>
      <c r="AP33">
        <v>0.76859999999999995</v>
      </c>
      <c r="AQ33">
        <v>60.456000000000003</v>
      </c>
      <c r="AR33">
        <v>38.860799999999998</v>
      </c>
      <c r="AS33">
        <v>24.2136</v>
      </c>
      <c r="AT33">
        <v>11.2476</v>
      </c>
      <c r="AU33">
        <v>0</v>
      </c>
      <c r="AV33">
        <v>25.865600000000001</v>
      </c>
      <c r="AW33">
        <v>54.061799999999998</v>
      </c>
      <c r="AX33">
        <v>1.143</v>
      </c>
      <c r="AY33">
        <v>0</v>
      </c>
      <c r="AZ33">
        <f t="shared" si="0"/>
        <v>82.991665999999995</v>
      </c>
      <c r="BA33">
        <f t="shared" si="1"/>
        <v>2984.1438430000003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0.84830399999999995</v>
      </c>
      <c r="BJ33">
        <v>0</v>
      </c>
      <c r="BK33">
        <v>0</v>
      </c>
      <c r="BL33">
        <v>0</v>
      </c>
      <c r="BM33">
        <v>0</v>
      </c>
      <c r="BN33">
        <v>1.5520000000000001E-2</v>
      </c>
      <c r="BO33">
        <v>2.02</v>
      </c>
      <c r="BP33">
        <v>2.19</v>
      </c>
      <c r="BQ33">
        <v>3.5429620000000002</v>
      </c>
      <c r="BR33">
        <v>0.49992799999999998</v>
      </c>
      <c r="BS33">
        <v>1.64</v>
      </c>
      <c r="BT33">
        <v>1.2474000000000001</v>
      </c>
      <c r="BU33">
        <v>2.6925509999999999</v>
      </c>
      <c r="BV33">
        <v>1.342031</v>
      </c>
      <c r="BW33">
        <v>6.3</v>
      </c>
      <c r="BX33">
        <v>2.1292499999999999</v>
      </c>
      <c r="BY33">
        <v>0.25</v>
      </c>
      <c r="BZ33">
        <v>1.937813</v>
      </c>
      <c r="CA33">
        <v>3.5120260000000001</v>
      </c>
      <c r="CB33">
        <v>1.89</v>
      </c>
      <c r="CC33">
        <v>0.8</v>
      </c>
      <c r="CD33">
        <v>1.81</v>
      </c>
      <c r="CE33">
        <v>0.97</v>
      </c>
      <c r="CF33">
        <v>0.18</v>
      </c>
      <c r="CG33">
        <v>3.77</v>
      </c>
      <c r="CH33">
        <v>0.96599999999999997</v>
      </c>
      <c r="CI33">
        <v>7.24</v>
      </c>
      <c r="CJ33">
        <v>1.92</v>
      </c>
      <c r="CK33">
        <v>1.61</v>
      </c>
      <c r="CL33">
        <v>5.3144439999999999</v>
      </c>
      <c r="CM33">
        <v>0.93515599999999999</v>
      </c>
      <c r="CN33">
        <v>3.5429620000000002</v>
      </c>
      <c r="CO33">
        <v>3</v>
      </c>
      <c r="CP33">
        <v>0.99528000000000005</v>
      </c>
      <c r="CQ33">
        <v>2.79379</v>
      </c>
      <c r="CR33">
        <v>3.52</v>
      </c>
      <c r="CS33">
        <v>2.0177299999999998</v>
      </c>
      <c r="CT33">
        <v>1.942655</v>
      </c>
      <c r="CU33">
        <v>1.9593750000000001</v>
      </c>
      <c r="CV33">
        <v>0</v>
      </c>
      <c r="CW33">
        <v>1.327717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82.991665999999995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97.726500000000001</v>
      </c>
      <c r="J34">
        <v>1.143</v>
      </c>
      <c r="K34">
        <v>687.84215500000005</v>
      </c>
      <c r="L34">
        <v>437.60275000000001</v>
      </c>
      <c r="M34">
        <v>72.72</v>
      </c>
      <c r="N34">
        <v>112.48350000000001</v>
      </c>
      <c r="O34">
        <v>62.395313000000002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33.384999999999998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20.054880000000001</v>
      </c>
      <c r="AD34">
        <v>28.296900000000001</v>
      </c>
      <c r="AE34">
        <v>0</v>
      </c>
      <c r="AF34">
        <v>30.784800000000001</v>
      </c>
      <c r="AG34">
        <v>44.035200000000003</v>
      </c>
      <c r="AH34">
        <v>120.65949999999999</v>
      </c>
      <c r="AI34">
        <v>17.146999999999998</v>
      </c>
      <c r="AJ34">
        <v>0</v>
      </c>
      <c r="AK34">
        <v>54.177999999999997</v>
      </c>
      <c r="AL34">
        <v>12.782</v>
      </c>
      <c r="AM34">
        <v>10.7562</v>
      </c>
      <c r="AN34">
        <v>0.80318999999999996</v>
      </c>
      <c r="AO34">
        <v>0</v>
      </c>
      <c r="AP34">
        <v>0.76859999999999995</v>
      </c>
      <c r="AQ34">
        <v>60.456000000000003</v>
      </c>
      <c r="AR34">
        <v>38.860799999999998</v>
      </c>
      <c r="AS34">
        <v>24.2136</v>
      </c>
      <c r="AT34">
        <v>11.2476</v>
      </c>
      <c r="AU34">
        <v>0</v>
      </c>
      <c r="AV34">
        <v>25.865600000000001</v>
      </c>
      <c r="AW34">
        <v>54.061799999999998</v>
      </c>
      <c r="AX34">
        <v>1.143</v>
      </c>
      <c r="AY34">
        <v>0</v>
      </c>
      <c r="AZ34">
        <f t="shared" si="0"/>
        <v>82.991665999999995</v>
      </c>
      <c r="BA34">
        <f t="shared" si="1"/>
        <v>2984.1438430000003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0.84830399999999995</v>
      </c>
      <c r="BJ34">
        <v>0</v>
      </c>
      <c r="BK34">
        <v>0</v>
      </c>
      <c r="BL34">
        <v>0</v>
      </c>
      <c r="BM34">
        <v>0</v>
      </c>
      <c r="BN34">
        <v>1.5520000000000001E-2</v>
      </c>
      <c r="BO34">
        <v>2.02</v>
      </c>
      <c r="BP34">
        <v>2.19</v>
      </c>
      <c r="BQ34">
        <v>3.5429620000000002</v>
      </c>
      <c r="BR34">
        <v>0.49992799999999998</v>
      </c>
      <c r="BS34">
        <v>1.64</v>
      </c>
      <c r="BT34">
        <v>1.2474000000000001</v>
      </c>
      <c r="BU34">
        <v>2.6925509999999999</v>
      </c>
      <c r="BV34">
        <v>1.342031</v>
      </c>
      <c r="BW34">
        <v>6.3</v>
      </c>
      <c r="BX34">
        <v>2.1292499999999999</v>
      </c>
      <c r="BY34">
        <v>0.25</v>
      </c>
      <c r="BZ34">
        <v>1.937813</v>
      </c>
      <c r="CA34">
        <v>3.5120260000000001</v>
      </c>
      <c r="CB34">
        <v>1.89</v>
      </c>
      <c r="CC34">
        <v>0.8</v>
      </c>
      <c r="CD34">
        <v>1.81</v>
      </c>
      <c r="CE34">
        <v>0.97</v>
      </c>
      <c r="CF34">
        <v>0.18</v>
      </c>
      <c r="CG34">
        <v>3.77</v>
      </c>
      <c r="CH34">
        <v>0.96599999999999997</v>
      </c>
      <c r="CI34">
        <v>7.24</v>
      </c>
      <c r="CJ34">
        <v>1.92</v>
      </c>
      <c r="CK34">
        <v>1.61</v>
      </c>
      <c r="CL34">
        <v>5.3144439999999999</v>
      </c>
      <c r="CM34">
        <v>0.93515599999999999</v>
      </c>
      <c r="CN34">
        <v>3.5429620000000002</v>
      </c>
      <c r="CO34">
        <v>3</v>
      </c>
      <c r="CP34">
        <v>0.99528000000000005</v>
      </c>
      <c r="CQ34">
        <v>2.79379</v>
      </c>
      <c r="CR34">
        <v>3.52</v>
      </c>
      <c r="CS34">
        <v>2.0177299999999998</v>
      </c>
      <c r="CT34">
        <v>1.942655</v>
      </c>
      <c r="CU34">
        <v>1.9593750000000001</v>
      </c>
      <c r="CV34">
        <v>0</v>
      </c>
      <c r="CW34">
        <v>1.327717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82.991665999999995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96.583500000000001</v>
      </c>
      <c r="J35">
        <v>1.143</v>
      </c>
      <c r="K35">
        <v>687.84215500000005</v>
      </c>
      <c r="L35">
        <v>437.60275000000001</v>
      </c>
      <c r="M35">
        <v>72.72</v>
      </c>
      <c r="N35">
        <v>112.48350000000001</v>
      </c>
      <c r="O35">
        <v>62.395313000000002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33.384999999999998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20.054880000000001</v>
      </c>
      <c r="AD35">
        <v>28.296900000000001</v>
      </c>
      <c r="AE35">
        <v>0</v>
      </c>
      <c r="AF35">
        <v>30.784800000000001</v>
      </c>
      <c r="AG35">
        <v>44.035200000000003</v>
      </c>
      <c r="AH35">
        <v>120.65949999999999</v>
      </c>
      <c r="AI35">
        <v>17.146999999999998</v>
      </c>
      <c r="AJ35">
        <v>0</v>
      </c>
      <c r="AK35">
        <v>54.177999999999997</v>
      </c>
      <c r="AL35">
        <v>12.782</v>
      </c>
      <c r="AM35">
        <v>10.7562</v>
      </c>
      <c r="AN35">
        <v>0.80318999999999996</v>
      </c>
      <c r="AO35">
        <v>0</v>
      </c>
      <c r="AP35">
        <v>0.76859999999999995</v>
      </c>
      <c r="AQ35">
        <v>60.456000000000003</v>
      </c>
      <c r="AR35">
        <v>38.860799999999998</v>
      </c>
      <c r="AS35">
        <v>24.2136</v>
      </c>
      <c r="AT35">
        <v>11.2476</v>
      </c>
      <c r="AU35">
        <v>0</v>
      </c>
      <c r="AV35">
        <v>25.756</v>
      </c>
      <c r="AW35">
        <v>54.061799999999998</v>
      </c>
      <c r="AX35">
        <v>1.143</v>
      </c>
      <c r="AY35">
        <v>0</v>
      </c>
      <c r="AZ35">
        <f t="shared" si="0"/>
        <v>83.011665999999991</v>
      </c>
      <c r="BA35">
        <f t="shared" si="1"/>
        <v>2982.911243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0.84830399999999995</v>
      </c>
      <c r="BJ35">
        <v>0</v>
      </c>
      <c r="BK35">
        <v>0</v>
      </c>
      <c r="BL35">
        <v>0</v>
      </c>
      <c r="BM35">
        <v>0</v>
      </c>
      <c r="BN35">
        <v>1.5520000000000001E-2</v>
      </c>
      <c r="BO35">
        <v>2.02</v>
      </c>
      <c r="BP35">
        <v>2.19</v>
      </c>
      <c r="BQ35">
        <v>3.5429620000000002</v>
      </c>
      <c r="BR35">
        <v>0.49992799999999998</v>
      </c>
      <c r="BS35">
        <v>1.64</v>
      </c>
      <c r="BT35">
        <v>1.2474000000000001</v>
      </c>
      <c r="BU35">
        <v>2.6925509999999999</v>
      </c>
      <c r="BV35">
        <v>1.342031</v>
      </c>
      <c r="BW35">
        <v>6.3</v>
      </c>
      <c r="BX35">
        <v>2.1292499999999999</v>
      </c>
      <c r="BY35">
        <v>0.25</v>
      </c>
      <c r="BZ35">
        <v>1.937813</v>
      </c>
      <c r="CA35">
        <v>3.5120260000000001</v>
      </c>
      <c r="CB35">
        <v>1.91</v>
      </c>
      <c r="CC35">
        <v>0.8</v>
      </c>
      <c r="CD35">
        <v>1.81</v>
      </c>
      <c r="CE35">
        <v>0.97</v>
      </c>
      <c r="CF35">
        <v>0.18</v>
      </c>
      <c r="CG35">
        <v>3.77</v>
      </c>
      <c r="CH35">
        <v>0.96599999999999997</v>
      </c>
      <c r="CI35">
        <v>7.24</v>
      </c>
      <c r="CJ35">
        <v>1.92</v>
      </c>
      <c r="CK35">
        <v>1.61</v>
      </c>
      <c r="CL35">
        <v>5.3144439999999999</v>
      </c>
      <c r="CM35">
        <v>0.93515599999999999</v>
      </c>
      <c r="CN35">
        <v>3.5429620000000002</v>
      </c>
      <c r="CO35">
        <v>3</v>
      </c>
      <c r="CP35">
        <v>0.99528000000000005</v>
      </c>
      <c r="CQ35">
        <v>2.79379</v>
      </c>
      <c r="CR35">
        <v>3.52</v>
      </c>
      <c r="CS35">
        <v>2.0177299999999998</v>
      </c>
      <c r="CT35">
        <v>1.942655</v>
      </c>
      <c r="CU35">
        <v>1.9593750000000001</v>
      </c>
      <c r="CV35">
        <v>0</v>
      </c>
      <c r="CW35">
        <v>1.327717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83.011665999999991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96.583500000000001</v>
      </c>
      <c r="J36">
        <v>1.143</v>
      </c>
      <c r="K36">
        <v>687.84215500000005</v>
      </c>
      <c r="L36">
        <v>437.60275000000001</v>
      </c>
      <c r="M36">
        <v>72.72</v>
      </c>
      <c r="N36">
        <v>112.48350000000001</v>
      </c>
      <c r="O36">
        <v>62.395313000000002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33.384999999999998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20.054880000000001</v>
      </c>
      <c r="AD36">
        <v>28.296900000000001</v>
      </c>
      <c r="AE36">
        <v>0</v>
      </c>
      <c r="AF36">
        <v>30.784800000000001</v>
      </c>
      <c r="AG36">
        <v>44.035200000000003</v>
      </c>
      <c r="AH36">
        <v>120.65949999999999</v>
      </c>
      <c r="AI36">
        <v>17.146999999999998</v>
      </c>
      <c r="AJ36">
        <v>0</v>
      </c>
      <c r="AK36">
        <v>54.177999999999997</v>
      </c>
      <c r="AL36">
        <v>12.782</v>
      </c>
      <c r="AM36">
        <v>10.7562</v>
      </c>
      <c r="AN36">
        <v>0.80318999999999996</v>
      </c>
      <c r="AO36">
        <v>0</v>
      </c>
      <c r="AP36">
        <v>0.76859999999999995</v>
      </c>
      <c r="AQ36">
        <v>60.456000000000003</v>
      </c>
      <c r="AR36">
        <v>35.328000000000003</v>
      </c>
      <c r="AS36">
        <v>24.2136</v>
      </c>
      <c r="AT36">
        <v>11.2476</v>
      </c>
      <c r="AU36">
        <v>0</v>
      </c>
      <c r="AV36">
        <v>25.756</v>
      </c>
      <c r="AW36">
        <v>54.061799999999998</v>
      </c>
      <c r="AX36">
        <v>1.143</v>
      </c>
      <c r="AY36">
        <v>0</v>
      </c>
      <c r="AZ36">
        <f t="shared" si="0"/>
        <v>83.011665999999991</v>
      </c>
      <c r="BA36">
        <f t="shared" si="1"/>
        <v>2979.3784430000001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0.84830399999999995</v>
      </c>
      <c r="BJ36">
        <v>0</v>
      </c>
      <c r="BK36">
        <v>0</v>
      </c>
      <c r="BL36">
        <v>0</v>
      </c>
      <c r="BM36">
        <v>0</v>
      </c>
      <c r="BN36">
        <v>1.5520000000000001E-2</v>
      </c>
      <c r="BO36">
        <v>2.02</v>
      </c>
      <c r="BP36">
        <v>2.19</v>
      </c>
      <c r="BQ36">
        <v>3.5429620000000002</v>
      </c>
      <c r="BR36">
        <v>0.49992799999999998</v>
      </c>
      <c r="BS36">
        <v>1.64</v>
      </c>
      <c r="BT36">
        <v>1.2474000000000001</v>
      </c>
      <c r="BU36">
        <v>2.6925509999999999</v>
      </c>
      <c r="BV36">
        <v>1.342031</v>
      </c>
      <c r="BW36">
        <v>6.3</v>
      </c>
      <c r="BX36">
        <v>2.1292499999999999</v>
      </c>
      <c r="BY36">
        <v>0.25</v>
      </c>
      <c r="BZ36">
        <v>1.937813</v>
      </c>
      <c r="CA36">
        <v>3.5120260000000001</v>
      </c>
      <c r="CB36">
        <v>1.91</v>
      </c>
      <c r="CC36">
        <v>0.8</v>
      </c>
      <c r="CD36">
        <v>1.81</v>
      </c>
      <c r="CE36">
        <v>0.97</v>
      </c>
      <c r="CF36">
        <v>0.18</v>
      </c>
      <c r="CG36">
        <v>3.77</v>
      </c>
      <c r="CH36">
        <v>0.96599999999999997</v>
      </c>
      <c r="CI36">
        <v>7.24</v>
      </c>
      <c r="CJ36">
        <v>1.92</v>
      </c>
      <c r="CK36">
        <v>1.61</v>
      </c>
      <c r="CL36">
        <v>5.3144439999999999</v>
      </c>
      <c r="CM36">
        <v>0.93515599999999999</v>
      </c>
      <c r="CN36">
        <v>3.5429620000000002</v>
      </c>
      <c r="CO36">
        <v>3</v>
      </c>
      <c r="CP36">
        <v>0.99528000000000005</v>
      </c>
      <c r="CQ36">
        <v>2.79379</v>
      </c>
      <c r="CR36">
        <v>3.52</v>
      </c>
      <c r="CS36">
        <v>2.0177299999999998</v>
      </c>
      <c r="CT36">
        <v>1.942655</v>
      </c>
      <c r="CU36">
        <v>1.9593750000000001</v>
      </c>
      <c r="CV36">
        <v>0</v>
      </c>
      <c r="CW36">
        <v>1.327717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83.011665999999991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96.583500000000001</v>
      </c>
      <c r="J37">
        <v>1.143</v>
      </c>
      <c r="K37">
        <v>687.84215500000005</v>
      </c>
      <c r="L37">
        <v>437.60275000000001</v>
      </c>
      <c r="M37">
        <v>72.72</v>
      </c>
      <c r="N37">
        <v>112.48350000000001</v>
      </c>
      <c r="O37">
        <v>62.395313000000002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33.384999999999998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20.054880000000001</v>
      </c>
      <c r="AD37">
        <v>28.296900000000001</v>
      </c>
      <c r="AE37">
        <v>0</v>
      </c>
      <c r="AF37">
        <v>30.784800000000001</v>
      </c>
      <c r="AG37">
        <v>44.035200000000003</v>
      </c>
      <c r="AH37">
        <v>120.65949999999999</v>
      </c>
      <c r="AI37">
        <v>17.146999999999998</v>
      </c>
      <c r="AJ37">
        <v>0</v>
      </c>
      <c r="AK37">
        <v>54.177999999999997</v>
      </c>
      <c r="AL37">
        <v>12.782</v>
      </c>
      <c r="AM37">
        <v>10.7562</v>
      </c>
      <c r="AN37">
        <v>0.80318999999999996</v>
      </c>
      <c r="AO37">
        <v>0</v>
      </c>
      <c r="AP37">
        <v>0.76859999999999995</v>
      </c>
      <c r="AQ37">
        <v>60.456000000000003</v>
      </c>
      <c r="AR37">
        <v>35.328000000000003</v>
      </c>
      <c r="AS37">
        <v>24.2136</v>
      </c>
      <c r="AT37">
        <v>11.2476</v>
      </c>
      <c r="AU37">
        <v>0</v>
      </c>
      <c r="AV37">
        <v>25.756</v>
      </c>
      <c r="AW37">
        <v>54.061799999999998</v>
      </c>
      <c r="AX37">
        <v>1.143</v>
      </c>
      <c r="AY37">
        <v>0</v>
      </c>
      <c r="AZ37">
        <f t="shared" si="0"/>
        <v>82.691475999999994</v>
      </c>
      <c r="BA37">
        <f t="shared" si="1"/>
        <v>2979.0582530000001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0.84830399999999995</v>
      </c>
      <c r="BJ37">
        <v>0</v>
      </c>
      <c r="BK37">
        <v>0</v>
      </c>
      <c r="BL37">
        <v>0</v>
      </c>
      <c r="BM37">
        <v>0</v>
      </c>
      <c r="BN37">
        <v>1.5520000000000001E-2</v>
      </c>
      <c r="BO37">
        <v>2.02</v>
      </c>
      <c r="BP37">
        <v>2.19</v>
      </c>
      <c r="BQ37">
        <v>3.5429620000000002</v>
      </c>
      <c r="BR37">
        <v>0.49992799999999998</v>
      </c>
      <c r="BS37">
        <v>1.64</v>
      </c>
      <c r="BT37">
        <v>1.008</v>
      </c>
      <c r="BU37">
        <v>2.6925509999999999</v>
      </c>
      <c r="BV37">
        <v>1.342031</v>
      </c>
      <c r="BW37">
        <v>6.3</v>
      </c>
      <c r="BX37">
        <v>2.1292499999999999</v>
      </c>
      <c r="BY37">
        <v>0.25</v>
      </c>
      <c r="BZ37">
        <v>1.937813</v>
      </c>
      <c r="CA37">
        <v>3.5120260000000001</v>
      </c>
      <c r="CB37">
        <v>1.91</v>
      </c>
      <c r="CC37">
        <v>0.8</v>
      </c>
      <c r="CD37">
        <v>1.81</v>
      </c>
      <c r="CE37">
        <v>0.9</v>
      </c>
      <c r="CF37">
        <v>0.18</v>
      </c>
      <c r="CG37">
        <v>3.77</v>
      </c>
      <c r="CH37">
        <v>0.96599999999999997</v>
      </c>
      <c r="CI37">
        <v>7.24</v>
      </c>
      <c r="CJ37">
        <v>1.92</v>
      </c>
      <c r="CK37">
        <v>1.61</v>
      </c>
      <c r="CL37">
        <v>5.3144439999999999</v>
      </c>
      <c r="CM37">
        <v>0.93515599999999999</v>
      </c>
      <c r="CN37">
        <v>3.5429620000000002</v>
      </c>
      <c r="CO37">
        <v>3</v>
      </c>
      <c r="CP37">
        <v>0.99528000000000005</v>
      </c>
      <c r="CQ37">
        <v>2.79379</v>
      </c>
      <c r="CR37">
        <v>3.52</v>
      </c>
      <c r="CS37">
        <v>2.0069400000000002</v>
      </c>
      <c r="CT37">
        <v>1.942655</v>
      </c>
      <c r="CU37">
        <v>1.9593750000000001</v>
      </c>
      <c r="CV37">
        <v>0</v>
      </c>
      <c r="CW37">
        <v>1.327717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82.691475999999994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96.583500000000001</v>
      </c>
      <c r="J38">
        <v>1.143</v>
      </c>
      <c r="K38">
        <v>687.84215500000005</v>
      </c>
      <c r="L38">
        <v>437.60275000000001</v>
      </c>
      <c r="M38">
        <v>72.72</v>
      </c>
      <c r="N38">
        <v>112.48350000000001</v>
      </c>
      <c r="O38">
        <v>62.395313000000002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33.384999999999998</v>
      </c>
      <c r="X38">
        <v>147.515625</v>
      </c>
      <c r="Y38">
        <v>0</v>
      </c>
      <c r="Z38">
        <v>13.09</v>
      </c>
      <c r="AA38">
        <v>28.09872</v>
      </c>
      <c r="AB38">
        <v>27.426880000000001</v>
      </c>
      <c r="AC38">
        <v>20.054880000000001</v>
      </c>
      <c r="AD38">
        <v>18.864599999999999</v>
      </c>
      <c r="AE38">
        <v>0</v>
      </c>
      <c r="AF38">
        <v>18.288</v>
      </c>
      <c r="AG38">
        <v>44.035200000000003</v>
      </c>
      <c r="AH38">
        <v>89.102400000000003</v>
      </c>
      <c r="AI38">
        <v>3.9569999999999999</v>
      </c>
      <c r="AJ38">
        <v>0</v>
      </c>
      <c r="AK38">
        <v>54.177999999999997</v>
      </c>
      <c r="AL38">
        <v>12.782</v>
      </c>
      <c r="AM38">
        <v>10.7562</v>
      </c>
      <c r="AN38">
        <v>0.80318999999999996</v>
      </c>
      <c r="AO38">
        <v>0</v>
      </c>
      <c r="AP38">
        <v>0.76859999999999995</v>
      </c>
      <c r="AQ38">
        <v>60.456000000000003</v>
      </c>
      <c r="AR38">
        <v>35.328000000000003</v>
      </c>
      <c r="AS38">
        <v>24.2136</v>
      </c>
      <c r="AT38">
        <v>11.2476</v>
      </c>
      <c r="AU38">
        <v>0</v>
      </c>
      <c r="AV38">
        <v>25.756</v>
      </c>
      <c r="AW38">
        <v>54.061799999999998</v>
      </c>
      <c r="AX38">
        <v>1.143</v>
      </c>
      <c r="AY38">
        <v>0</v>
      </c>
      <c r="AZ38">
        <f t="shared" si="0"/>
        <v>82.183076</v>
      </c>
      <c r="BA38">
        <f t="shared" si="1"/>
        <v>2905.3022530000003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0.84830399999999995</v>
      </c>
      <c r="BJ38">
        <v>0</v>
      </c>
      <c r="BK38">
        <v>0</v>
      </c>
      <c r="BL38">
        <v>0</v>
      </c>
      <c r="BM38">
        <v>0</v>
      </c>
      <c r="BN38">
        <v>1.5520000000000001E-2</v>
      </c>
      <c r="BO38">
        <v>2.02</v>
      </c>
      <c r="BP38">
        <v>2.19</v>
      </c>
      <c r="BQ38">
        <v>3.5429620000000002</v>
      </c>
      <c r="BR38">
        <v>0.49992799999999998</v>
      </c>
      <c r="BS38">
        <v>1.64</v>
      </c>
      <c r="BT38">
        <v>0.83160000000000001</v>
      </c>
      <c r="BU38">
        <v>2.6925509999999999</v>
      </c>
      <c r="BV38">
        <v>1.342031</v>
      </c>
      <c r="BW38">
        <v>6.3</v>
      </c>
      <c r="BX38">
        <v>2.1292499999999999</v>
      </c>
      <c r="BY38">
        <v>0.25</v>
      </c>
      <c r="BZ38">
        <v>1.937813</v>
      </c>
      <c r="CA38">
        <v>3.5120260000000001</v>
      </c>
      <c r="CB38">
        <v>1.91</v>
      </c>
      <c r="CC38">
        <v>0.8</v>
      </c>
      <c r="CD38">
        <v>1.81</v>
      </c>
      <c r="CE38">
        <v>0.82</v>
      </c>
      <c r="CF38">
        <v>0.18</v>
      </c>
      <c r="CG38">
        <v>3.77</v>
      </c>
      <c r="CH38">
        <v>0.71399999999999997</v>
      </c>
      <c r="CI38">
        <v>7.24</v>
      </c>
      <c r="CJ38">
        <v>1.92</v>
      </c>
      <c r="CK38">
        <v>1.61</v>
      </c>
      <c r="CL38">
        <v>5.3144439999999999</v>
      </c>
      <c r="CM38">
        <v>0.93515599999999999</v>
      </c>
      <c r="CN38">
        <v>3.5429620000000002</v>
      </c>
      <c r="CO38">
        <v>3</v>
      </c>
      <c r="CP38">
        <v>0.99528000000000005</v>
      </c>
      <c r="CQ38">
        <v>2.79379</v>
      </c>
      <c r="CR38">
        <v>3.52</v>
      </c>
      <c r="CS38">
        <v>2.0069400000000002</v>
      </c>
      <c r="CT38">
        <v>1.942655</v>
      </c>
      <c r="CU38">
        <v>1.9593750000000001</v>
      </c>
      <c r="CV38">
        <v>0</v>
      </c>
      <c r="CW38">
        <v>1.327717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82.183076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96.583500000000001</v>
      </c>
      <c r="J39">
        <v>1.143</v>
      </c>
      <c r="K39">
        <v>687.84215500000005</v>
      </c>
      <c r="L39">
        <v>437.60275000000001</v>
      </c>
      <c r="M39">
        <v>72.72</v>
      </c>
      <c r="N39">
        <v>112.48350000000001</v>
      </c>
      <c r="O39">
        <v>62.395313000000002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33.384999999999998</v>
      </c>
      <c r="X39">
        <v>147.515625</v>
      </c>
      <c r="Y39">
        <v>0</v>
      </c>
      <c r="Z39">
        <v>6.5537999999999998</v>
      </c>
      <c r="AA39">
        <v>17.774999999999999</v>
      </c>
      <c r="AB39">
        <v>27.426880000000001</v>
      </c>
      <c r="AC39">
        <v>20.054880000000001</v>
      </c>
      <c r="AD39">
        <v>9.4322999999999997</v>
      </c>
      <c r="AE39">
        <v>0</v>
      </c>
      <c r="AF39">
        <v>0</v>
      </c>
      <c r="AG39">
        <v>44.035200000000003</v>
      </c>
      <c r="AH39">
        <v>64.481999999999999</v>
      </c>
      <c r="AI39">
        <v>0</v>
      </c>
      <c r="AJ39">
        <v>0</v>
      </c>
      <c r="AK39">
        <v>54.177999999999997</v>
      </c>
      <c r="AL39">
        <v>12.782</v>
      </c>
      <c r="AM39">
        <v>10.7562</v>
      </c>
      <c r="AN39">
        <v>0.80318999999999996</v>
      </c>
      <c r="AO39">
        <v>0</v>
      </c>
      <c r="AP39">
        <v>0.76859999999999995</v>
      </c>
      <c r="AQ39">
        <v>60.456000000000003</v>
      </c>
      <c r="AR39">
        <v>35.328000000000003</v>
      </c>
      <c r="AS39">
        <v>20.985119999999998</v>
      </c>
      <c r="AT39">
        <v>11.2476</v>
      </c>
      <c r="AU39">
        <v>0</v>
      </c>
      <c r="AV39">
        <v>25.6464</v>
      </c>
      <c r="AW39">
        <v>54.061799999999998</v>
      </c>
      <c r="AX39">
        <v>1.143</v>
      </c>
      <c r="AY39">
        <v>0</v>
      </c>
      <c r="AZ39">
        <f t="shared" si="0"/>
        <v>81.031673999999995</v>
      </c>
      <c r="BA39">
        <f t="shared" si="1"/>
        <v>2827.6551510000004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0.84830399999999995</v>
      </c>
      <c r="BJ39">
        <v>0</v>
      </c>
      <c r="BK39">
        <v>0</v>
      </c>
      <c r="BL39">
        <v>0</v>
      </c>
      <c r="BM39">
        <v>0</v>
      </c>
      <c r="BN39">
        <v>1.5520000000000001E-2</v>
      </c>
      <c r="BO39">
        <v>2.02</v>
      </c>
      <c r="BP39">
        <v>2.19</v>
      </c>
      <c r="BQ39">
        <v>3.5429620000000002</v>
      </c>
      <c r="BR39">
        <v>5.5199999999999999E-2</v>
      </c>
      <c r="BS39">
        <v>1.64</v>
      </c>
      <c r="BT39">
        <v>0.37380000000000002</v>
      </c>
      <c r="BU39">
        <v>2.6925509999999999</v>
      </c>
      <c r="BV39">
        <v>1.342031</v>
      </c>
      <c r="BW39">
        <v>6.3</v>
      </c>
      <c r="BX39">
        <v>2.1292499999999999</v>
      </c>
      <c r="BY39">
        <v>0.25</v>
      </c>
      <c r="BZ39">
        <v>1.937813</v>
      </c>
      <c r="CA39">
        <v>3.5120260000000001</v>
      </c>
      <c r="CB39">
        <v>1.91</v>
      </c>
      <c r="CC39">
        <v>0.8</v>
      </c>
      <c r="CD39">
        <v>1.81</v>
      </c>
      <c r="CE39">
        <v>0.77</v>
      </c>
      <c r="CF39">
        <v>0.18</v>
      </c>
      <c r="CG39">
        <v>3.77</v>
      </c>
      <c r="CH39">
        <v>0.51519999999999999</v>
      </c>
      <c r="CI39">
        <v>7.24</v>
      </c>
      <c r="CJ39">
        <v>1.92</v>
      </c>
      <c r="CK39">
        <v>1.61</v>
      </c>
      <c r="CL39">
        <v>5.3144439999999999</v>
      </c>
      <c r="CM39">
        <v>0.93515599999999999</v>
      </c>
      <c r="CN39">
        <v>3.5429620000000002</v>
      </c>
      <c r="CO39">
        <v>3</v>
      </c>
      <c r="CP39">
        <v>0.99528000000000005</v>
      </c>
      <c r="CQ39">
        <v>2.79379</v>
      </c>
      <c r="CR39">
        <v>3.52</v>
      </c>
      <c r="CS39">
        <v>2.0069400000000002</v>
      </c>
      <c r="CT39">
        <v>1.942655</v>
      </c>
      <c r="CU39">
        <v>1.9593750000000001</v>
      </c>
      <c r="CV39">
        <v>0</v>
      </c>
      <c r="CW39">
        <v>1.327717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81.031673999999995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96.583500000000001</v>
      </c>
      <c r="J40">
        <v>1.143</v>
      </c>
      <c r="K40">
        <v>687.84215500000005</v>
      </c>
      <c r="L40">
        <v>437.60275000000001</v>
      </c>
      <c r="M40">
        <v>72.72</v>
      </c>
      <c r="N40">
        <v>112.48350000000001</v>
      </c>
      <c r="O40">
        <v>62.395313000000002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33.384999999999998</v>
      </c>
      <c r="X40">
        <v>147.515625</v>
      </c>
      <c r="Y40">
        <v>0</v>
      </c>
      <c r="Z40">
        <v>6.5537999999999998</v>
      </c>
      <c r="AA40">
        <v>17.774999999999999</v>
      </c>
      <c r="AB40">
        <v>27.426880000000001</v>
      </c>
      <c r="AC40">
        <v>10.02744</v>
      </c>
      <c r="AD40">
        <v>8.202</v>
      </c>
      <c r="AE40">
        <v>0</v>
      </c>
      <c r="AF40">
        <v>0</v>
      </c>
      <c r="AG40">
        <v>44.035200000000003</v>
      </c>
      <c r="AH40">
        <v>41.033999999999999</v>
      </c>
      <c r="AI40">
        <v>0</v>
      </c>
      <c r="AJ40">
        <v>0</v>
      </c>
      <c r="AK40">
        <v>54.177999999999997</v>
      </c>
      <c r="AL40">
        <v>12.782</v>
      </c>
      <c r="AM40">
        <v>10.7562</v>
      </c>
      <c r="AN40">
        <v>0.80318999999999996</v>
      </c>
      <c r="AO40">
        <v>0</v>
      </c>
      <c r="AP40">
        <v>0.76859999999999995</v>
      </c>
      <c r="AQ40">
        <v>60.456000000000003</v>
      </c>
      <c r="AR40">
        <v>35.328000000000003</v>
      </c>
      <c r="AS40">
        <v>20.985119999999998</v>
      </c>
      <c r="AT40">
        <v>11.2476</v>
      </c>
      <c r="AU40">
        <v>0</v>
      </c>
      <c r="AV40">
        <v>25.6464</v>
      </c>
      <c r="AW40">
        <v>54.061799999999998</v>
      </c>
      <c r="AX40">
        <v>1.143</v>
      </c>
      <c r="AY40">
        <v>0</v>
      </c>
      <c r="AZ40">
        <f t="shared" si="0"/>
        <v>80.751074000000003</v>
      </c>
      <c r="BA40">
        <f t="shared" si="1"/>
        <v>2792.6688110000005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0.84830399999999995</v>
      </c>
      <c r="BJ40">
        <v>0</v>
      </c>
      <c r="BK40">
        <v>0</v>
      </c>
      <c r="BL40">
        <v>0</v>
      </c>
      <c r="BM40">
        <v>0</v>
      </c>
      <c r="BN40">
        <v>1.5520000000000001E-2</v>
      </c>
      <c r="BO40">
        <v>2.02</v>
      </c>
      <c r="BP40">
        <v>2.19</v>
      </c>
      <c r="BQ40">
        <v>3.5429620000000002</v>
      </c>
      <c r="BR40">
        <v>0</v>
      </c>
      <c r="BS40">
        <v>1.64</v>
      </c>
      <c r="BT40">
        <v>0.33600000000000002</v>
      </c>
      <c r="BU40">
        <v>2.6925509999999999</v>
      </c>
      <c r="BV40">
        <v>1.342031</v>
      </c>
      <c r="BW40">
        <v>6.3</v>
      </c>
      <c r="BX40">
        <v>2.1292499999999999</v>
      </c>
      <c r="BY40">
        <v>0.25</v>
      </c>
      <c r="BZ40">
        <v>1.937813</v>
      </c>
      <c r="CA40">
        <v>3.5120260000000001</v>
      </c>
      <c r="CB40">
        <v>1.91</v>
      </c>
      <c r="CC40">
        <v>0.8</v>
      </c>
      <c r="CD40">
        <v>1.81</v>
      </c>
      <c r="CE40">
        <v>0.77</v>
      </c>
      <c r="CF40">
        <v>0.18</v>
      </c>
      <c r="CG40">
        <v>3.77</v>
      </c>
      <c r="CH40">
        <v>0.3276</v>
      </c>
      <c r="CI40">
        <v>7.24</v>
      </c>
      <c r="CJ40">
        <v>1.92</v>
      </c>
      <c r="CK40">
        <v>1.61</v>
      </c>
      <c r="CL40">
        <v>5.3144439999999999</v>
      </c>
      <c r="CM40">
        <v>0.93515599999999999</v>
      </c>
      <c r="CN40">
        <v>3.5429620000000002</v>
      </c>
      <c r="CO40">
        <v>3</v>
      </c>
      <c r="CP40">
        <v>0.99528000000000005</v>
      </c>
      <c r="CQ40">
        <v>2.79379</v>
      </c>
      <c r="CR40">
        <v>3.52</v>
      </c>
      <c r="CS40">
        <v>2.0069400000000002</v>
      </c>
      <c r="CT40">
        <v>1.942655</v>
      </c>
      <c r="CU40">
        <v>1.9593750000000001</v>
      </c>
      <c r="CV40">
        <v>0</v>
      </c>
      <c r="CW40">
        <v>1.327717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80.751074000000003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96.583500000000001</v>
      </c>
      <c r="J41">
        <v>1.143</v>
      </c>
      <c r="K41">
        <v>687.84215500000005</v>
      </c>
      <c r="L41">
        <v>437.60275000000001</v>
      </c>
      <c r="M41">
        <v>72.72</v>
      </c>
      <c r="N41">
        <v>112.48350000000001</v>
      </c>
      <c r="O41">
        <v>62.395313000000002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33.384999999999998</v>
      </c>
      <c r="X41">
        <v>147.515625</v>
      </c>
      <c r="Y41">
        <v>0</v>
      </c>
      <c r="Z41">
        <v>13.1538</v>
      </c>
      <c r="AA41">
        <v>17.774999999999999</v>
      </c>
      <c r="AB41">
        <v>13.71344</v>
      </c>
      <c r="AC41">
        <v>10.02744</v>
      </c>
      <c r="AD41">
        <v>8.202</v>
      </c>
      <c r="AE41">
        <v>0</v>
      </c>
      <c r="AF41">
        <v>0</v>
      </c>
      <c r="AG41">
        <v>44.035200000000003</v>
      </c>
      <c r="AH41">
        <v>21.494</v>
      </c>
      <c r="AI41">
        <v>0</v>
      </c>
      <c r="AJ41">
        <v>0</v>
      </c>
      <c r="AK41">
        <v>54.177999999999997</v>
      </c>
      <c r="AL41">
        <v>23.24</v>
      </c>
      <c r="AM41">
        <v>10.7562</v>
      </c>
      <c r="AN41">
        <v>0.80318999999999996</v>
      </c>
      <c r="AO41">
        <v>0</v>
      </c>
      <c r="AP41">
        <v>0.76859999999999995</v>
      </c>
      <c r="AQ41">
        <v>60.456000000000003</v>
      </c>
      <c r="AR41">
        <v>35.328000000000003</v>
      </c>
      <c r="AS41">
        <v>20.985119999999998</v>
      </c>
      <c r="AT41">
        <v>11.2476</v>
      </c>
      <c r="AU41">
        <v>0</v>
      </c>
      <c r="AV41">
        <v>25.6464</v>
      </c>
      <c r="AW41">
        <v>54.061799999999998</v>
      </c>
      <c r="AX41">
        <v>1.143</v>
      </c>
      <c r="AY41">
        <v>0</v>
      </c>
      <c r="AZ41">
        <f t="shared" si="0"/>
        <v>80.258274</v>
      </c>
      <c r="BA41">
        <f t="shared" si="1"/>
        <v>2775.9805710000001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0.84830399999999995</v>
      </c>
      <c r="BJ41">
        <v>0</v>
      </c>
      <c r="BK41">
        <v>0</v>
      </c>
      <c r="BL41">
        <v>0</v>
      </c>
      <c r="BM41">
        <v>0</v>
      </c>
      <c r="BN41">
        <v>1.5520000000000001E-2</v>
      </c>
      <c r="BO41">
        <v>2.02</v>
      </c>
      <c r="BP41">
        <v>2.19</v>
      </c>
      <c r="BQ41">
        <v>3.5429620000000002</v>
      </c>
      <c r="BR41">
        <v>0</v>
      </c>
      <c r="BS41">
        <v>1.64</v>
      </c>
      <c r="BT41">
        <v>0</v>
      </c>
      <c r="BU41">
        <v>2.6925509999999999</v>
      </c>
      <c r="BV41">
        <v>1.342031</v>
      </c>
      <c r="BW41">
        <v>6.3</v>
      </c>
      <c r="BX41">
        <v>2.1292499999999999</v>
      </c>
      <c r="BY41">
        <v>0.25</v>
      </c>
      <c r="BZ41">
        <v>1.937813</v>
      </c>
      <c r="CA41">
        <v>3.5120260000000001</v>
      </c>
      <c r="CB41">
        <v>1.91</v>
      </c>
      <c r="CC41">
        <v>0.8</v>
      </c>
      <c r="CD41">
        <v>1.81</v>
      </c>
      <c r="CE41">
        <v>0.77</v>
      </c>
      <c r="CF41">
        <v>0.18</v>
      </c>
      <c r="CG41">
        <v>3.77</v>
      </c>
      <c r="CH41">
        <v>0.17080000000000001</v>
      </c>
      <c r="CI41">
        <v>7.24</v>
      </c>
      <c r="CJ41">
        <v>1.92</v>
      </c>
      <c r="CK41">
        <v>1.61</v>
      </c>
      <c r="CL41">
        <v>5.3144439999999999</v>
      </c>
      <c r="CM41">
        <v>0.93515599999999999</v>
      </c>
      <c r="CN41">
        <v>3.5429620000000002</v>
      </c>
      <c r="CO41">
        <v>3</v>
      </c>
      <c r="CP41">
        <v>0.99528000000000005</v>
      </c>
      <c r="CQ41">
        <v>2.79379</v>
      </c>
      <c r="CR41">
        <v>3.52</v>
      </c>
      <c r="CS41">
        <v>2.0069400000000002</v>
      </c>
      <c r="CT41">
        <v>1.942655</v>
      </c>
      <c r="CU41">
        <v>1.9593750000000001</v>
      </c>
      <c r="CV41">
        <v>0</v>
      </c>
      <c r="CW41">
        <v>1.327717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80.258274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96.583500000000001</v>
      </c>
      <c r="J42">
        <v>1.143</v>
      </c>
      <c r="K42">
        <v>687.84215500000005</v>
      </c>
      <c r="L42">
        <v>437.60275000000001</v>
      </c>
      <c r="M42">
        <v>72.72</v>
      </c>
      <c r="N42">
        <v>112.48350000000001</v>
      </c>
      <c r="O42">
        <v>62.395313000000002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33.384999999999998</v>
      </c>
      <c r="X42">
        <v>147.515625</v>
      </c>
      <c r="Y42">
        <v>0</v>
      </c>
      <c r="Z42">
        <v>13.1538</v>
      </c>
      <c r="AA42">
        <v>13.587999999999999</v>
      </c>
      <c r="AB42">
        <v>13.71344</v>
      </c>
      <c r="AC42">
        <v>10.02744</v>
      </c>
      <c r="AD42">
        <v>8.202</v>
      </c>
      <c r="AE42">
        <v>0</v>
      </c>
      <c r="AF42">
        <v>0</v>
      </c>
      <c r="AG42">
        <v>44.035200000000003</v>
      </c>
      <c r="AH42">
        <v>0</v>
      </c>
      <c r="AI42">
        <v>0</v>
      </c>
      <c r="AJ42">
        <v>0</v>
      </c>
      <c r="AK42">
        <v>54.177999999999997</v>
      </c>
      <c r="AL42">
        <v>66.814999999999998</v>
      </c>
      <c r="AM42">
        <v>10.7562</v>
      </c>
      <c r="AN42">
        <v>0.80318999999999996</v>
      </c>
      <c r="AO42">
        <v>0</v>
      </c>
      <c r="AP42">
        <v>0.76859999999999995</v>
      </c>
      <c r="AQ42">
        <v>60.456000000000003</v>
      </c>
      <c r="AR42">
        <v>35.328000000000003</v>
      </c>
      <c r="AS42">
        <v>20.985119999999998</v>
      </c>
      <c r="AT42">
        <v>11.2476</v>
      </c>
      <c r="AU42">
        <v>0</v>
      </c>
      <c r="AV42">
        <v>25.6464</v>
      </c>
      <c r="AW42">
        <v>54.061799999999998</v>
      </c>
      <c r="AX42">
        <v>1.143</v>
      </c>
      <c r="AY42">
        <v>0</v>
      </c>
      <c r="AZ42">
        <f t="shared" si="0"/>
        <v>80.127474000000007</v>
      </c>
      <c r="BA42">
        <f t="shared" si="1"/>
        <v>2793.7437710000004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0.84830399999999995</v>
      </c>
      <c r="BJ42">
        <v>0</v>
      </c>
      <c r="BK42">
        <v>0</v>
      </c>
      <c r="BL42">
        <v>0</v>
      </c>
      <c r="BM42">
        <v>0</v>
      </c>
      <c r="BN42">
        <v>1.5520000000000001E-2</v>
      </c>
      <c r="BO42">
        <v>2.02</v>
      </c>
      <c r="BP42">
        <v>2.19</v>
      </c>
      <c r="BQ42">
        <v>3.5429620000000002</v>
      </c>
      <c r="BR42">
        <v>0</v>
      </c>
      <c r="BS42">
        <v>1.64</v>
      </c>
      <c r="BT42">
        <v>0</v>
      </c>
      <c r="BU42">
        <v>2.6925509999999999</v>
      </c>
      <c r="BV42">
        <v>1.342031</v>
      </c>
      <c r="BW42">
        <v>6.3</v>
      </c>
      <c r="BX42">
        <v>2.1292499999999999</v>
      </c>
      <c r="BY42">
        <v>0.25</v>
      </c>
      <c r="BZ42">
        <v>1.937813</v>
      </c>
      <c r="CA42">
        <v>3.5120260000000001</v>
      </c>
      <c r="CB42">
        <v>1.91</v>
      </c>
      <c r="CC42">
        <v>0.81</v>
      </c>
      <c r="CD42">
        <v>1.84</v>
      </c>
      <c r="CE42">
        <v>0.77</v>
      </c>
      <c r="CF42">
        <v>0.18</v>
      </c>
      <c r="CG42">
        <v>3.77</v>
      </c>
      <c r="CH42">
        <v>0</v>
      </c>
      <c r="CI42">
        <v>7.24</v>
      </c>
      <c r="CJ42">
        <v>1.92</v>
      </c>
      <c r="CK42">
        <v>1.61</v>
      </c>
      <c r="CL42">
        <v>5.3144439999999999</v>
      </c>
      <c r="CM42">
        <v>0.93515599999999999</v>
      </c>
      <c r="CN42">
        <v>3.5429620000000002</v>
      </c>
      <c r="CO42">
        <v>3</v>
      </c>
      <c r="CP42">
        <v>0.99528000000000005</v>
      </c>
      <c r="CQ42">
        <v>2.79379</v>
      </c>
      <c r="CR42">
        <v>3.52</v>
      </c>
      <c r="CS42">
        <v>2.0069400000000002</v>
      </c>
      <c r="CT42">
        <v>1.942655</v>
      </c>
      <c r="CU42">
        <v>1.9593750000000001</v>
      </c>
      <c r="CV42">
        <v>0</v>
      </c>
      <c r="CW42">
        <v>1.327717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80.127474000000007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96.583500000000001</v>
      </c>
      <c r="J43">
        <v>1.143</v>
      </c>
      <c r="K43">
        <v>687.84215500000005</v>
      </c>
      <c r="L43">
        <v>437.60275000000001</v>
      </c>
      <c r="M43">
        <v>72.72</v>
      </c>
      <c r="N43">
        <v>112.48350000000001</v>
      </c>
      <c r="O43">
        <v>62.395313000000002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33.384999999999998</v>
      </c>
      <c r="X43">
        <v>147.515625</v>
      </c>
      <c r="Y43">
        <v>0</v>
      </c>
      <c r="Z43">
        <v>13.1538</v>
      </c>
      <c r="AA43">
        <v>3.7919999999999998</v>
      </c>
      <c r="AB43">
        <v>13.71344</v>
      </c>
      <c r="AC43">
        <v>0</v>
      </c>
      <c r="AD43">
        <v>0</v>
      </c>
      <c r="AE43">
        <v>0</v>
      </c>
      <c r="AF43">
        <v>0</v>
      </c>
      <c r="AG43">
        <v>44.035200000000003</v>
      </c>
      <c r="AH43">
        <v>0</v>
      </c>
      <c r="AI43">
        <v>0</v>
      </c>
      <c r="AJ43">
        <v>0</v>
      </c>
      <c r="AK43">
        <v>54.177999999999997</v>
      </c>
      <c r="AL43">
        <v>66.814999999999998</v>
      </c>
      <c r="AM43">
        <v>10.7562</v>
      </c>
      <c r="AN43">
        <v>0.80318999999999996</v>
      </c>
      <c r="AO43">
        <v>0</v>
      </c>
      <c r="AP43">
        <v>0.76859999999999995</v>
      </c>
      <c r="AQ43">
        <v>45.341999999999999</v>
      </c>
      <c r="AR43">
        <v>35.880000000000003</v>
      </c>
      <c r="AS43">
        <v>24.2136</v>
      </c>
      <c r="AT43">
        <v>11.2476</v>
      </c>
      <c r="AU43">
        <v>0</v>
      </c>
      <c r="AV43">
        <v>25.6464</v>
      </c>
      <c r="AW43">
        <v>54.061799999999998</v>
      </c>
      <c r="AX43">
        <v>1.143</v>
      </c>
      <c r="AY43">
        <v>0</v>
      </c>
      <c r="AZ43">
        <f t="shared" si="0"/>
        <v>80.116524000000013</v>
      </c>
      <c r="BA43">
        <f t="shared" si="1"/>
        <v>2754.3738610000005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0.84830399999999995</v>
      </c>
      <c r="BJ43">
        <v>0</v>
      </c>
      <c r="BK43">
        <v>0</v>
      </c>
      <c r="BL43">
        <v>0</v>
      </c>
      <c r="BM43">
        <v>0</v>
      </c>
      <c r="BN43">
        <v>1.536E-2</v>
      </c>
      <c r="BO43">
        <v>2.02</v>
      </c>
      <c r="BP43">
        <v>2.19</v>
      </c>
      <c r="BQ43">
        <v>3.5429620000000002</v>
      </c>
      <c r="BR43">
        <v>0</v>
      </c>
      <c r="BS43">
        <v>1.64</v>
      </c>
      <c r="BT43">
        <v>0</v>
      </c>
      <c r="BU43">
        <v>2.6925509999999999</v>
      </c>
      <c r="BV43">
        <v>1.342031</v>
      </c>
      <c r="BW43">
        <v>6.3</v>
      </c>
      <c r="BX43">
        <v>2.1292499999999999</v>
      </c>
      <c r="BY43">
        <v>0.25</v>
      </c>
      <c r="BZ43">
        <v>1.937813</v>
      </c>
      <c r="CA43">
        <v>3.5120260000000001</v>
      </c>
      <c r="CB43">
        <v>1.91</v>
      </c>
      <c r="CC43">
        <v>0.81</v>
      </c>
      <c r="CD43">
        <v>1.84</v>
      </c>
      <c r="CE43">
        <v>0.77</v>
      </c>
      <c r="CF43">
        <v>0.18</v>
      </c>
      <c r="CG43">
        <v>3.77</v>
      </c>
      <c r="CH43">
        <v>0</v>
      </c>
      <c r="CI43">
        <v>7.24</v>
      </c>
      <c r="CJ43">
        <v>1.92</v>
      </c>
      <c r="CK43">
        <v>1.61</v>
      </c>
      <c r="CL43">
        <v>5.3144439999999999</v>
      </c>
      <c r="CM43">
        <v>0.93515599999999999</v>
      </c>
      <c r="CN43">
        <v>3.5429620000000002</v>
      </c>
      <c r="CO43">
        <v>3</v>
      </c>
      <c r="CP43">
        <v>0.99528000000000005</v>
      </c>
      <c r="CQ43">
        <v>2.79379</v>
      </c>
      <c r="CR43">
        <v>3.52</v>
      </c>
      <c r="CS43">
        <v>1.9961500000000001</v>
      </c>
      <c r="CT43">
        <v>1.942655</v>
      </c>
      <c r="CU43">
        <v>1.9593750000000001</v>
      </c>
      <c r="CV43">
        <v>0</v>
      </c>
      <c r="CW43">
        <v>1.327717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80.116524000000013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96.583500000000001</v>
      </c>
      <c r="J44">
        <v>1.143</v>
      </c>
      <c r="K44">
        <v>687.84215500000005</v>
      </c>
      <c r="L44">
        <v>437.60275000000001</v>
      </c>
      <c r="M44">
        <v>72.72</v>
      </c>
      <c r="N44">
        <v>112.48350000000001</v>
      </c>
      <c r="O44">
        <v>62.395313000000002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33.384999999999998</v>
      </c>
      <c r="X44">
        <v>147.515625</v>
      </c>
      <c r="Y44">
        <v>0</v>
      </c>
      <c r="Z44">
        <v>13.1538</v>
      </c>
      <c r="AA44">
        <v>0</v>
      </c>
      <c r="AB44">
        <v>4.1639999999999997</v>
      </c>
      <c r="AC44">
        <v>0</v>
      </c>
      <c r="AD44">
        <v>0</v>
      </c>
      <c r="AE44">
        <v>0</v>
      </c>
      <c r="AF44">
        <v>0</v>
      </c>
      <c r="AG44">
        <v>44.035200000000003</v>
      </c>
      <c r="AH44">
        <v>0</v>
      </c>
      <c r="AI44">
        <v>0</v>
      </c>
      <c r="AJ44">
        <v>0</v>
      </c>
      <c r="AK44">
        <v>54.177999999999997</v>
      </c>
      <c r="AL44">
        <v>66.814999999999998</v>
      </c>
      <c r="AM44">
        <v>10.7562</v>
      </c>
      <c r="AN44">
        <v>0.80318999999999996</v>
      </c>
      <c r="AO44">
        <v>0</v>
      </c>
      <c r="AP44">
        <v>0.76859999999999995</v>
      </c>
      <c r="AQ44">
        <v>45.341999999999999</v>
      </c>
      <c r="AR44">
        <v>35.880000000000003</v>
      </c>
      <c r="AS44">
        <v>24.2136</v>
      </c>
      <c r="AT44">
        <v>11.2476</v>
      </c>
      <c r="AU44">
        <v>0</v>
      </c>
      <c r="AV44">
        <v>25.6464</v>
      </c>
      <c r="AW44">
        <v>54.061799999999998</v>
      </c>
      <c r="AX44">
        <v>1.143</v>
      </c>
      <c r="AY44">
        <v>0</v>
      </c>
      <c r="AZ44">
        <f t="shared" si="0"/>
        <v>80.18652400000002</v>
      </c>
      <c r="BA44">
        <f t="shared" si="1"/>
        <v>2741.102421000001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0.84830399999999995</v>
      </c>
      <c r="BJ44">
        <v>0</v>
      </c>
      <c r="BK44">
        <v>0</v>
      </c>
      <c r="BL44">
        <v>0</v>
      </c>
      <c r="BM44">
        <v>0</v>
      </c>
      <c r="BN44">
        <v>1.536E-2</v>
      </c>
      <c r="BO44">
        <v>2.02</v>
      </c>
      <c r="BP44">
        <v>2.19</v>
      </c>
      <c r="BQ44">
        <v>3.5429620000000002</v>
      </c>
      <c r="BR44">
        <v>0</v>
      </c>
      <c r="BS44">
        <v>1.64</v>
      </c>
      <c r="BT44">
        <v>0</v>
      </c>
      <c r="BU44">
        <v>2.6925509999999999</v>
      </c>
      <c r="BV44">
        <v>1.342031</v>
      </c>
      <c r="BW44">
        <v>6.3</v>
      </c>
      <c r="BX44">
        <v>2.1292499999999999</v>
      </c>
      <c r="BY44">
        <v>0.25</v>
      </c>
      <c r="BZ44">
        <v>1.937813</v>
      </c>
      <c r="CA44">
        <v>3.5120260000000001</v>
      </c>
      <c r="CB44">
        <v>1.91</v>
      </c>
      <c r="CC44">
        <v>0.84</v>
      </c>
      <c r="CD44">
        <v>1.88</v>
      </c>
      <c r="CE44">
        <v>0.77</v>
      </c>
      <c r="CF44">
        <v>0.18</v>
      </c>
      <c r="CG44">
        <v>3.77</v>
      </c>
      <c r="CH44">
        <v>0</v>
      </c>
      <c r="CI44">
        <v>7.24</v>
      </c>
      <c r="CJ44">
        <v>1.92</v>
      </c>
      <c r="CK44">
        <v>1.61</v>
      </c>
      <c r="CL44">
        <v>5.3144439999999999</v>
      </c>
      <c r="CM44">
        <v>0.93515599999999999</v>
      </c>
      <c r="CN44">
        <v>3.5429620000000002</v>
      </c>
      <c r="CO44">
        <v>3</v>
      </c>
      <c r="CP44">
        <v>0.99528000000000005</v>
      </c>
      <c r="CQ44">
        <v>2.79379</v>
      </c>
      <c r="CR44">
        <v>3.52</v>
      </c>
      <c r="CS44">
        <v>1.9961500000000001</v>
      </c>
      <c r="CT44">
        <v>1.942655</v>
      </c>
      <c r="CU44">
        <v>1.9593750000000001</v>
      </c>
      <c r="CV44">
        <v>0</v>
      </c>
      <c r="CW44">
        <v>1.327717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80.18652400000002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96.583500000000001</v>
      </c>
      <c r="J45">
        <v>1.143</v>
      </c>
      <c r="K45">
        <v>687.84215500000005</v>
      </c>
      <c r="L45">
        <v>437.60275000000001</v>
      </c>
      <c r="M45">
        <v>72.72</v>
      </c>
      <c r="N45">
        <v>112.48350000000001</v>
      </c>
      <c r="O45">
        <v>62.395313000000002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33.384999999999998</v>
      </c>
      <c r="X45">
        <v>147.515625</v>
      </c>
      <c r="Y45">
        <v>0</v>
      </c>
      <c r="Z45">
        <v>13.1538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44.035200000000003</v>
      </c>
      <c r="AH45">
        <v>0</v>
      </c>
      <c r="AI45">
        <v>0</v>
      </c>
      <c r="AJ45">
        <v>0</v>
      </c>
      <c r="AK45">
        <v>54.177999999999997</v>
      </c>
      <c r="AL45">
        <v>66.814999999999998</v>
      </c>
      <c r="AM45">
        <v>10.7562</v>
      </c>
      <c r="AN45">
        <v>0.80318999999999996</v>
      </c>
      <c r="AO45">
        <v>0</v>
      </c>
      <c r="AP45">
        <v>0.76859999999999995</v>
      </c>
      <c r="AQ45">
        <v>30.228000000000002</v>
      </c>
      <c r="AR45">
        <v>35.880000000000003</v>
      </c>
      <c r="AS45">
        <v>24.2136</v>
      </c>
      <c r="AT45">
        <v>11.2476</v>
      </c>
      <c r="AU45">
        <v>0</v>
      </c>
      <c r="AV45">
        <v>25.6464</v>
      </c>
      <c r="AW45">
        <v>54.061799999999998</v>
      </c>
      <c r="AX45">
        <v>1.143</v>
      </c>
      <c r="AY45">
        <v>0</v>
      </c>
      <c r="AZ45">
        <f t="shared" si="0"/>
        <v>80.136290000000002</v>
      </c>
      <c r="BA45">
        <f t="shared" si="1"/>
        <v>2721.7741870000004</v>
      </c>
      <c r="BD45">
        <v>4.2945000000000002</v>
      </c>
      <c r="BE45">
        <v>0</v>
      </c>
      <c r="BF45">
        <v>2.0424000000000001E-2</v>
      </c>
      <c r="BG45">
        <v>0</v>
      </c>
      <c r="BH45">
        <v>3.7000000000000002E-3</v>
      </c>
      <c r="BI45">
        <v>0.84830399999999995</v>
      </c>
      <c r="BJ45">
        <v>0</v>
      </c>
      <c r="BK45">
        <v>0</v>
      </c>
      <c r="BL45">
        <v>0</v>
      </c>
      <c r="BM45">
        <v>0</v>
      </c>
      <c r="BN45">
        <v>1.52E-2</v>
      </c>
      <c r="BO45">
        <v>2.02</v>
      </c>
      <c r="BP45">
        <v>2.19</v>
      </c>
      <c r="BQ45">
        <v>3.5429620000000002</v>
      </c>
      <c r="BR45">
        <v>0</v>
      </c>
      <c r="BS45">
        <v>1.64</v>
      </c>
      <c r="BT45">
        <v>0</v>
      </c>
      <c r="BU45">
        <v>2.6925509999999999</v>
      </c>
      <c r="BV45">
        <v>1.342031</v>
      </c>
      <c r="BW45">
        <v>6.3</v>
      </c>
      <c r="BX45">
        <v>2.1292499999999999</v>
      </c>
      <c r="BY45">
        <v>0.25</v>
      </c>
      <c r="BZ45">
        <v>1.937813</v>
      </c>
      <c r="CA45">
        <v>3.5120260000000001</v>
      </c>
      <c r="CB45">
        <v>1.86</v>
      </c>
      <c r="CC45">
        <v>0.84</v>
      </c>
      <c r="CD45">
        <v>1.88</v>
      </c>
      <c r="CE45">
        <v>0.77</v>
      </c>
      <c r="CF45">
        <v>0.18</v>
      </c>
      <c r="CG45">
        <v>3.77</v>
      </c>
      <c r="CH45">
        <v>0</v>
      </c>
      <c r="CI45">
        <v>7.24</v>
      </c>
      <c r="CJ45">
        <v>1.92</v>
      </c>
      <c r="CK45">
        <v>1.61</v>
      </c>
      <c r="CL45">
        <v>5.3144439999999999</v>
      </c>
      <c r="CM45">
        <v>0.93515599999999999</v>
      </c>
      <c r="CN45">
        <v>3.5429620000000002</v>
      </c>
      <c r="CO45">
        <v>3</v>
      </c>
      <c r="CP45">
        <v>0.99528000000000005</v>
      </c>
      <c r="CQ45">
        <v>2.79379</v>
      </c>
      <c r="CR45">
        <v>3.52</v>
      </c>
      <c r="CS45">
        <v>1.9961500000000001</v>
      </c>
      <c r="CT45">
        <v>1.942655</v>
      </c>
      <c r="CU45">
        <v>1.9593750000000001</v>
      </c>
      <c r="CV45">
        <v>0</v>
      </c>
      <c r="CW45">
        <v>1.327717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80.136290000000002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96.583500000000001</v>
      </c>
      <c r="J46">
        <v>1.143</v>
      </c>
      <c r="K46">
        <v>687.84215500000005</v>
      </c>
      <c r="L46">
        <v>437.60275000000001</v>
      </c>
      <c r="M46">
        <v>72.72</v>
      </c>
      <c r="N46">
        <v>112.48350000000001</v>
      </c>
      <c r="O46">
        <v>62.395313000000002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33.384999999999998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44.035200000000003</v>
      </c>
      <c r="AH46">
        <v>0</v>
      </c>
      <c r="AI46">
        <v>0</v>
      </c>
      <c r="AJ46">
        <v>0</v>
      </c>
      <c r="AK46">
        <v>54.177999999999997</v>
      </c>
      <c r="AL46">
        <v>24.402000000000001</v>
      </c>
      <c r="AM46">
        <v>10.7562</v>
      </c>
      <c r="AN46">
        <v>0.80318999999999996</v>
      </c>
      <c r="AO46">
        <v>0</v>
      </c>
      <c r="AP46">
        <v>0.76859999999999995</v>
      </c>
      <c r="AQ46">
        <v>30.228000000000002</v>
      </c>
      <c r="AR46">
        <v>35.880000000000003</v>
      </c>
      <c r="AS46">
        <v>24.2136</v>
      </c>
      <c r="AT46">
        <v>11.2476</v>
      </c>
      <c r="AU46">
        <v>0</v>
      </c>
      <c r="AV46">
        <v>25.6464</v>
      </c>
      <c r="AW46">
        <v>54.061799999999998</v>
      </c>
      <c r="AX46">
        <v>1.143</v>
      </c>
      <c r="AY46">
        <v>0</v>
      </c>
      <c r="AZ46">
        <f t="shared" si="0"/>
        <v>80.136290000000002</v>
      </c>
      <c r="BA46">
        <f t="shared" si="1"/>
        <v>2672.7611870000005</v>
      </c>
      <c r="BD46">
        <v>4.2945000000000002</v>
      </c>
      <c r="BE46">
        <v>0</v>
      </c>
      <c r="BF46">
        <v>2.0424000000000001E-2</v>
      </c>
      <c r="BG46">
        <v>0</v>
      </c>
      <c r="BH46">
        <v>3.7000000000000002E-3</v>
      </c>
      <c r="BI46">
        <v>0.84830399999999995</v>
      </c>
      <c r="BJ46">
        <v>0</v>
      </c>
      <c r="BK46">
        <v>0</v>
      </c>
      <c r="BL46">
        <v>0</v>
      </c>
      <c r="BM46">
        <v>0</v>
      </c>
      <c r="BN46">
        <v>1.52E-2</v>
      </c>
      <c r="BO46">
        <v>2.02</v>
      </c>
      <c r="BP46">
        <v>2.19</v>
      </c>
      <c r="BQ46">
        <v>3.5429620000000002</v>
      </c>
      <c r="BR46">
        <v>0</v>
      </c>
      <c r="BS46">
        <v>1.64</v>
      </c>
      <c r="BT46">
        <v>0</v>
      </c>
      <c r="BU46">
        <v>2.6925509999999999</v>
      </c>
      <c r="BV46">
        <v>1.342031</v>
      </c>
      <c r="BW46">
        <v>6.3</v>
      </c>
      <c r="BX46">
        <v>2.1292499999999999</v>
      </c>
      <c r="BY46">
        <v>0.25</v>
      </c>
      <c r="BZ46">
        <v>1.937813</v>
      </c>
      <c r="CA46">
        <v>3.5120260000000001</v>
      </c>
      <c r="CB46">
        <v>1.86</v>
      </c>
      <c r="CC46">
        <v>0.84</v>
      </c>
      <c r="CD46">
        <v>1.88</v>
      </c>
      <c r="CE46">
        <v>0.77</v>
      </c>
      <c r="CF46">
        <v>0.18</v>
      </c>
      <c r="CG46">
        <v>3.77</v>
      </c>
      <c r="CH46">
        <v>0</v>
      </c>
      <c r="CI46">
        <v>7.24</v>
      </c>
      <c r="CJ46">
        <v>1.92</v>
      </c>
      <c r="CK46">
        <v>1.61</v>
      </c>
      <c r="CL46">
        <v>5.3144439999999999</v>
      </c>
      <c r="CM46">
        <v>0.93515599999999999</v>
      </c>
      <c r="CN46">
        <v>3.5429620000000002</v>
      </c>
      <c r="CO46">
        <v>3</v>
      </c>
      <c r="CP46">
        <v>0.99528000000000005</v>
      </c>
      <c r="CQ46">
        <v>2.79379</v>
      </c>
      <c r="CR46">
        <v>3.52</v>
      </c>
      <c r="CS46">
        <v>1.9961500000000001</v>
      </c>
      <c r="CT46">
        <v>1.942655</v>
      </c>
      <c r="CU46">
        <v>1.9593750000000001</v>
      </c>
      <c r="CV46">
        <v>0</v>
      </c>
      <c r="CW46">
        <v>1.327717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80.136290000000002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96.583500000000001</v>
      </c>
      <c r="J47">
        <v>1.143</v>
      </c>
      <c r="K47">
        <v>687.84215500000005</v>
      </c>
      <c r="L47">
        <v>437.60275000000001</v>
      </c>
      <c r="M47">
        <v>72.72</v>
      </c>
      <c r="N47">
        <v>112.48350000000001</v>
      </c>
      <c r="O47">
        <v>62.395313000000002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33.384999999999998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44.035200000000003</v>
      </c>
      <c r="AH47">
        <v>0</v>
      </c>
      <c r="AI47">
        <v>0</v>
      </c>
      <c r="AJ47">
        <v>0</v>
      </c>
      <c r="AK47">
        <v>54.177999999999997</v>
      </c>
      <c r="AL47">
        <v>12.782</v>
      </c>
      <c r="AM47">
        <v>10.7562</v>
      </c>
      <c r="AN47">
        <v>0.80318999999999996</v>
      </c>
      <c r="AO47">
        <v>0</v>
      </c>
      <c r="AP47">
        <v>0.76859999999999995</v>
      </c>
      <c r="AQ47">
        <v>15.114000000000001</v>
      </c>
      <c r="AR47">
        <v>35.880000000000003</v>
      </c>
      <c r="AS47">
        <v>29.5944</v>
      </c>
      <c r="AT47">
        <v>11.2476</v>
      </c>
      <c r="AU47">
        <v>0</v>
      </c>
      <c r="AV47">
        <v>25.6464</v>
      </c>
      <c r="AW47">
        <v>54.061799999999998</v>
      </c>
      <c r="AX47">
        <v>1.143</v>
      </c>
      <c r="AY47">
        <v>0</v>
      </c>
      <c r="AZ47">
        <f t="shared" si="0"/>
        <v>80.136290000000002</v>
      </c>
      <c r="BA47">
        <f t="shared" si="1"/>
        <v>2651.4079870000005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0.84830399999999995</v>
      </c>
      <c r="BJ47">
        <v>0</v>
      </c>
      <c r="BK47">
        <v>0</v>
      </c>
      <c r="BL47">
        <v>0</v>
      </c>
      <c r="BM47">
        <v>0</v>
      </c>
      <c r="BN47">
        <v>1.52E-2</v>
      </c>
      <c r="BO47">
        <v>2.02</v>
      </c>
      <c r="BP47">
        <v>2.19</v>
      </c>
      <c r="BQ47">
        <v>3.5429620000000002</v>
      </c>
      <c r="BR47">
        <v>0</v>
      </c>
      <c r="BS47">
        <v>1.64</v>
      </c>
      <c r="BT47">
        <v>0</v>
      </c>
      <c r="BU47">
        <v>2.6925509999999999</v>
      </c>
      <c r="BV47">
        <v>1.342031</v>
      </c>
      <c r="BW47">
        <v>6.3</v>
      </c>
      <c r="BX47">
        <v>2.1292499999999999</v>
      </c>
      <c r="BY47">
        <v>0.25</v>
      </c>
      <c r="BZ47">
        <v>1.937813</v>
      </c>
      <c r="CA47">
        <v>3.5120260000000001</v>
      </c>
      <c r="CB47">
        <v>1.86</v>
      </c>
      <c r="CC47">
        <v>0.84</v>
      </c>
      <c r="CD47">
        <v>1.88</v>
      </c>
      <c r="CE47">
        <v>0.77</v>
      </c>
      <c r="CF47">
        <v>0.18</v>
      </c>
      <c r="CG47">
        <v>3.77</v>
      </c>
      <c r="CH47">
        <v>0</v>
      </c>
      <c r="CI47">
        <v>7.24</v>
      </c>
      <c r="CJ47">
        <v>1.92</v>
      </c>
      <c r="CK47">
        <v>1.61</v>
      </c>
      <c r="CL47">
        <v>5.3144439999999999</v>
      </c>
      <c r="CM47">
        <v>0.93515599999999999</v>
      </c>
      <c r="CN47">
        <v>3.5429620000000002</v>
      </c>
      <c r="CO47">
        <v>3</v>
      </c>
      <c r="CP47">
        <v>0.99528000000000005</v>
      </c>
      <c r="CQ47">
        <v>2.79379</v>
      </c>
      <c r="CR47">
        <v>3.52</v>
      </c>
      <c r="CS47">
        <v>1.9961500000000001</v>
      </c>
      <c r="CT47">
        <v>1.942655</v>
      </c>
      <c r="CU47">
        <v>1.9593750000000001</v>
      </c>
      <c r="CV47">
        <v>0</v>
      </c>
      <c r="CW47">
        <v>1.327717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80.136290000000002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96.583500000000001</v>
      </c>
      <c r="J48">
        <v>1.143</v>
      </c>
      <c r="K48">
        <v>687.84215500000005</v>
      </c>
      <c r="L48">
        <v>437.60275000000001</v>
      </c>
      <c r="M48">
        <v>72.72</v>
      </c>
      <c r="N48">
        <v>112.48350000000001</v>
      </c>
      <c r="O48">
        <v>62.395313000000002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33.384999999999998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44.035200000000003</v>
      </c>
      <c r="AH48">
        <v>0</v>
      </c>
      <c r="AI48">
        <v>0</v>
      </c>
      <c r="AJ48">
        <v>0</v>
      </c>
      <c r="AK48">
        <v>54.177999999999997</v>
      </c>
      <c r="AL48">
        <v>12.782</v>
      </c>
      <c r="AM48">
        <v>10.7562</v>
      </c>
      <c r="AN48">
        <v>0.80318999999999996</v>
      </c>
      <c r="AO48">
        <v>0</v>
      </c>
      <c r="AP48">
        <v>0.76859999999999995</v>
      </c>
      <c r="AQ48">
        <v>15.114000000000001</v>
      </c>
      <c r="AR48">
        <v>35.880000000000003</v>
      </c>
      <c r="AS48">
        <v>29.5944</v>
      </c>
      <c r="AT48">
        <v>11.2476</v>
      </c>
      <c r="AU48">
        <v>0</v>
      </c>
      <c r="AV48">
        <v>25.6464</v>
      </c>
      <c r="AW48">
        <v>54.061799999999998</v>
      </c>
      <c r="AX48">
        <v>1.143</v>
      </c>
      <c r="AY48">
        <v>0</v>
      </c>
      <c r="AZ48">
        <f t="shared" si="0"/>
        <v>80.136290000000002</v>
      </c>
      <c r="BA48">
        <f t="shared" si="1"/>
        <v>2651.4079870000005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0.84830399999999995</v>
      </c>
      <c r="BJ48">
        <v>0</v>
      </c>
      <c r="BK48">
        <v>0</v>
      </c>
      <c r="BL48">
        <v>0</v>
      </c>
      <c r="BM48">
        <v>0</v>
      </c>
      <c r="BN48">
        <v>1.52E-2</v>
      </c>
      <c r="BO48">
        <v>2.02</v>
      </c>
      <c r="BP48">
        <v>2.19</v>
      </c>
      <c r="BQ48">
        <v>3.5429620000000002</v>
      </c>
      <c r="BR48">
        <v>0</v>
      </c>
      <c r="BS48">
        <v>1.64</v>
      </c>
      <c r="BT48">
        <v>0</v>
      </c>
      <c r="BU48">
        <v>2.6925509999999999</v>
      </c>
      <c r="BV48">
        <v>1.342031</v>
      </c>
      <c r="BW48">
        <v>6.3</v>
      </c>
      <c r="BX48">
        <v>2.1292499999999999</v>
      </c>
      <c r="BY48">
        <v>0.25</v>
      </c>
      <c r="BZ48">
        <v>1.937813</v>
      </c>
      <c r="CA48">
        <v>3.5120260000000001</v>
      </c>
      <c r="CB48">
        <v>1.86</v>
      </c>
      <c r="CC48">
        <v>0.84</v>
      </c>
      <c r="CD48">
        <v>1.88</v>
      </c>
      <c r="CE48">
        <v>0.77</v>
      </c>
      <c r="CF48">
        <v>0.18</v>
      </c>
      <c r="CG48">
        <v>3.77</v>
      </c>
      <c r="CH48">
        <v>0</v>
      </c>
      <c r="CI48">
        <v>7.24</v>
      </c>
      <c r="CJ48">
        <v>1.92</v>
      </c>
      <c r="CK48">
        <v>1.61</v>
      </c>
      <c r="CL48">
        <v>5.3144439999999999</v>
      </c>
      <c r="CM48">
        <v>0.93515599999999999</v>
      </c>
      <c r="CN48">
        <v>3.5429620000000002</v>
      </c>
      <c r="CO48">
        <v>3</v>
      </c>
      <c r="CP48">
        <v>0.99528000000000005</v>
      </c>
      <c r="CQ48">
        <v>2.79379</v>
      </c>
      <c r="CR48">
        <v>3.52</v>
      </c>
      <c r="CS48">
        <v>1.9961500000000001</v>
      </c>
      <c r="CT48">
        <v>1.942655</v>
      </c>
      <c r="CU48">
        <v>1.9593750000000001</v>
      </c>
      <c r="CV48">
        <v>0</v>
      </c>
      <c r="CW48">
        <v>1.327717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80.136290000000002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96.583500000000001</v>
      </c>
      <c r="J49">
        <v>1.143</v>
      </c>
      <c r="K49">
        <v>687.84215500000005</v>
      </c>
      <c r="L49">
        <v>437.60275000000001</v>
      </c>
      <c r="M49">
        <v>72.72</v>
      </c>
      <c r="N49">
        <v>112.48350000000001</v>
      </c>
      <c r="O49">
        <v>62.395313000000002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33.384999999999998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44.035200000000003</v>
      </c>
      <c r="AH49">
        <v>0</v>
      </c>
      <c r="AI49">
        <v>0</v>
      </c>
      <c r="AJ49">
        <v>0</v>
      </c>
      <c r="AK49">
        <v>54.177999999999997</v>
      </c>
      <c r="AL49">
        <v>12.782</v>
      </c>
      <c r="AM49">
        <v>10.7562</v>
      </c>
      <c r="AN49">
        <v>0.80318999999999996</v>
      </c>
      <c r="AO49">
        <v>0</v>
      </c>
      <c r="AP49">
        <v>0.25619999999999998</v>
      </c>
      <c r="AQ49">
        <v>14.85</v>
      </c>
      <c r="AR49">
        <v>35.880000000000003</v>
      </c>
      <c r="AS49">
        <v>29.5944</v>
      </c>
      <c r="AT49">
        <v>11.2476</v>
      </c>
      <c r="AU49">
        <v>0</v>
      </c>
      <c r="AV49">
        <v>25.6464</v>
      </c>
      <c r="AW49">
        <v>54.061799999999998</v>
      </c>
      <c r="AX49">
        <v>1.143</v>
      </c>
      <c r="AY49">
        <v>0</v>
      </c>
      <c r="AZ49">
        <f t="shared" si="0"/>
        <v>80.136216000000019</v>
      </c>
      <c r="BA49">
        <f t="shared" si="1"/>
        <v>2650.6315130000003</v>
      </c>
      <c r="BD49">
        <v>4.2945000000000002</v>
      </c>
      <c r="BE49">
        <v>0</v>
      </c>
      <c r="BF49">
        <v>2.035E-2</v>
      </c>
      <c r="BG49">
        <v>0</v>
      </c>
      <c r="BH49">
        <v>3.7000000000000002E-3</v>
      </c>
      <c r="BI49">
        <v>0.84830399999999995</v>
      </c>
      <c r="BJ49">
        <v>0</v>
      </c>
      <c r="BK49">
        <v>0</v>
      </c>
      <c r="BL49">
        <v>0</v>
      </c>
      <c r="BM49">
        <v>0</v>
      </c>
      <c r="BN49">
        <v>1.52E-2</v>
      </c>
      <c r="BO49">
        <v>2.02</v>
      </c>
      <c r="BP49">
        <v>2.19</v>
      </c>
      <c r="BQ49">
        <v>3.5429620000000002</v>
      </c>
      <c r="BR49">
        <v>0</v>
      </c>
      <c r="BS49">
        <v>1.64</v>
      </c>
      <c r="BT49">
        <v>0</v>
      </c>
      <c r="BU49">
        <v>2.6925509999999999</v>
      </c>
      <c r="BV49">
        <v>1.342031</v>
      </c>
      <c r="BW49">
        <v>6.3</v>
      </c>
      <c r="BX49">
        <v>2.1292499999999999</v>
      </c>
      <c r="BY49">
        <v>0.25</v>
      </c>
      <c r="BZ49">
        <v>1.937813</v>
      </c>
      <c r="CA49">
        <v>3.5120260000000001</v>
      </c>
      <c r="CB49">
        <v>1.86</v>
      </c>
      <c r="CC49">
        <v>0.84</v>
      </c>
      <c r="CD49">
        <v>1.88</v>
      </c>
      <c r="CE49">
        <v>0.77</v>
      </c>
      <c r="CF49">
        <v>0.18</v>
      </c>
      <c r="CG49">
        <v>3.77</v>
      </c>
      <c r="CH49">
        <v>0</v>
      </c>
      <c r="CI49">
        <v>7.24</v>
      </c>
      <c r="CJ49">
        <v>1.92</v>
      </c>
      <c r="CK49">
        <v>1.61</v>
      </c>
      <c r="CL49">
        <v>5.3144439999999999</v>
      </c>
      <c r="CM49">
        <v>0.93515599999999999</v>
      </c>
      <c r="CN49">
        <v>3.5429620000000002</v>
      </c>
      <c r="CO49">
        <v>3</v>
      </c>
      <c r="CP49">
        <v>0.99528000000000005</v>
      </c>
      <c r="CQ49">
        <v>2.79379</v>
      </c>
      <c r="CR49">
        <v>3.52</v>
      </c>
      <c r="CS49">
        <v>1.9961500000000001</v>
      </c>
      <c r="CT49">
        <v>1.942655</v>
      </c>
      <c r="CU49">
        <v>1.9593750000000001</v>
      </c>
      <c r="CV49">
        <v>0</v>
      </c>
      <c r="CW49">
        <v>1.327717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80.136216000000019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96.583500000000001</v>
      </c>
      <c r="J50">
        <v>1.143</v>
      </c>
      <c r="K50">
        <v>687.84215500000005</v>
      </c>
      <c r="L50">
        <v>437.60275000000001</v>
      </c>
      <c r="M50">
        <v>72.72</v>
      </c>
      <c r="N50">
        <v>112.48350000000001</v>
      </c>
      <c r="O50">
        <v>62.395313000000002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33.384999999999998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44.035200000000003</v>
      </c>
      <c r="AH50">
        <v>0</v>
      </c>
      <c r="AI50">
        <v>0</v>
      </c>
      <c r="AJ50">
        <v>0</v>
      </c>
      <c r="AK50">
        <v>54.177999999999997</v>
      </c>
      <c r="AL50">
        <v>12.782</v>
      </c>
      <c r="AM50">
        <v>10.7562</v>
      </c>
      <c r="AN50">
        <v>0.80318999999999996</v>
      </c>
      <c r="AO50">
        <v>0</v>
      </c>
      <c r="AP50">
        <v>0.25619999999999998</v>
      </c>
      <c r="AQ50">
        <v>0</v>
      </c>
      <c r="AR50">
        <v>35.880000000000003</v>
      </c>
      <c r="AS50">
        <v>29.5944</v>
      </c>
      <c r="AT50">
        <v>11.2476</v>
      </c>
      <c r="AU50">
        <v>0</v>
      </c>
      <c r="AV50">
        <v>25.6464</v>
      </c>
      <c r="AW50">
        <v>54.061799999999998</v>
      </c>
      <c r="AX50">
        <v>1.143</v>
      </c>
      <c r="AY50">
        <v>0</v>
      </c>
      <c r="AZ50">
        <f t="shared" si="0"/>
        <v>80.136216000000019</v>
      </c>
      <c r="BA50">
        <f t="shared" si="1"/>
        <v>2635.7815130000004</v>
      </c>
      <c r="BD50">
        <v>4.2945000000000002</v>
      </c>
      <c r="BE50">
        <v>0</v>
      </c>
      <c r="BF50">
        <v>2.035E-2</v>
      </c>
      <c r="BG50">
        <v>0</v>
      </c>
      <c r="BH50">
        <v>3.7000000000000002E-3</v>
      </c>
      <c r="BI50">
        <v>0.84830399999999995</v>
      </c>
      <c r="BJ50">
        <v>0</v>
      </c>
      <c r="BK50">
        <v>0</v>
      </c>
      <c r="BL50">
        <v>0</v>
      </c>
      <c r="BM50">
        <v>0</v>
      </c>
      <c r="BN50">
        <v>1.52E-2</v>
      </c>
      <c r="BO50">
        <v>2.02</v>
      </c>
      <c r="BP50">
        <v>2.19</v>
      </c>
      <c r="BQ50">
        <v>3.5429620000000002</v>
      </c>
      <c r="BR50">
        <v>0</v>
      </c>
      <c r="BS50">
        <v>1.64</v>
      </c>
      <c r="BT50">
        <v>0</v>
      </c>
      <c r="BU50">
        <v>2.6925509999999999</v>
      </c>
      <c r="BV50">
        <v>1.342031</v>
      </c>
      <c r="BW50">
        <v>6.3</v>
      </c>
      <c r="BX50">
        <v>2.1292499999999999</v>
      </c>
      <c r="BY50">
        <v>0.25</v>
      </c>
      <c r="BZ50">
        <v>1.937813</v>
      </c>
      <c r="CA50">
        <v>3.5120260000000001</v>
      </c>
      <c r="CB50">
        <v>1.86</v>
      </c>
      <c r="CC50">
        <v>0.84</v>
      </c>
      <c r="CD50">
        <v>1.88</v>
      </c>
      <c r="CE50">
        <v>0.77</v>
      </c>
      <c r="CF50">
        <v>0.18</v>
      </c>
      <c r="CG50">
        <v>3.77</v>
      </c>
      <c r="CH50">
        <v>0</v>
      </c>
      <c r="CI50">
        <v>7.24</v>
      </c>
      <c r="CJ50">
        <v>1.92</v>
      </c>
      <c r="CK50">
        <v>1.61</v>
      </c>
      <c r="CL50">
        <v>5.3144439999999999</v>
      </c>
      <c r="CM50">
        <v>0.93515599999999999</v>
      </c>
      <c r="CN50">
        <v>3.5429620000000002</v>
      </c>
      <c r="CO50">
        <v>3</v>
      </c>
      <c r="CP50">
        <v>0.99528000000000005</v>
      </c>
      <c r="CQ50">
        <v>2.79379</v>
      </c>
      <c r="CR50">
        <v>3.52</v>
      </c>
      <c r="CS50">
        <v>1.9961500000000001</v>
      </c>
      <c r="CT50">
        <v>1.942655</v>
      </c>
      <c r="CU50">
        <v>1.9593750000000001</v>
      </c>
      <c r="CV50">
        <v>0</v>
      </c>
      <c r="CW50">
        <v>1.327717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80.136216000000019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96.012</v>
      </c>
      <c r="J51">
        <v>1.143</v>
      </c>
      <c r="K51">
        <v>687.84215500000005</v>
      </c>
      <c r="L51">
        <v>437.60275000000001</v>
      </c>
      <c r="M51">
        <v>72.72</v>
      </c>
      <c r="N51">
        <v>112.48350000000001</v>
      </c>
      <c r="O51">
        <v>62.395313000000002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32.777999999999999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44.035200000000003</v>
      </c>
      <c r="AH51">
        <v>0</v>
      </c>
      <c r="AI51">
        <v>0</v>
      </c>
      <c r="AJ51">
        <v>0</v>
      </c>
      <c r="AK51">
        <v>54.177999999999997</v>
      </c>
      <c r="AL51">
        <v>12.782</v>
      </c>
      <c r="AM51">
        <v>10.7562</v>
      </c>
      <c r="AN51">
        <v>0.80318999999999996</v>
      </c>
      <c r="AO51">
        <v>0</v>
      </c>
      <c r="AP51">
        <v>0.25619999999999998</v>
      </c>
      <c r="AQ51">
        <v>0</v>
      </c>
      <c r="AR51">
        <v>35.880000000000003</v>
      </c>
      <c r="AS51">
        <v>29.5944</v>
      </c>
      <c r="AT51">
        <v>11.2476</v>
      </c>
      <c r="AU51">
        <v>0</v>
      </c>
      <c r="AV51">
        <v>25.6464</v>
      </c>
      <c r="AW51">
        <v>54.061799999999998</v>
      </c>
      <c r="AX51">
        <v>1.143</v>
      </c>
      <c r="AY51">
        <v>0</v>
      </c>
      <c r="AZ51">
        <f t="shared" si="0"/>
        <v>79.984476000000001</v>
      </c>
      <c r="BA51">
        <f t="shared" si="1"/>
        <v>2634.4512730000001</v>
      </c>
      <c r="BD51">
        <v>4.2945000000000002</v>
      </c>
      <c r="BE51">
        <v>0</v>
      </c>
      <c r="BF51">
        <v>2.035E-2</v>
      </c>
      <c r="BG51">
        <v>0</v>
      </c>
      <c r="BH51">
        <v>3.7000000000000002E-3</v>
      </c>
      <c r="BI51">
        <v>0.84830399999999995</v>
      </c>
      <c r="BJ51">
        <v>0</v>
      </c>
      <c r="BK51">
        <v>0</v>
      </c>
      <c r="BL51">
        <v>0</v>
      </c>
      <c r="BM51">
        <v>0</v>
      </c>
      <c r="BN51">
        <v>1.504E-2</v>
      </c>
      <c r="BO51">
        <v>2.02</v>
      </c>
      <c r="BP51">
        <v>2.19</v>
      </c>
      <c r="BQ51">
        <v>3.5429620000000002</v>
      </c>
      <c r="BR51">
        <v>0</v>
      </c>
      <c r="BS51">
        <v>1.64</v>
      </c>
      <c r="BT51">
        <v>0</v>
      </c>
      <c r="BU51">
        <v>2.6925509999999999</v>
      </c>
      <c r="BV51">
        <v>1.342031</v>
      </c>
      <c r="BW51">
        <v>6.3</v>
      </c>
      <c r="BX51">
        <v>2.1292499999999999</v>
      </c>
      <c r="BY51">
        <v>0.25</v>
      </c>
      <c r="BZ51">
        <v>1.937813</v>
      </c>
      <c r="CA51">
        <v>3.5120260000000001</v>
      </c>
      <c r="CB51">
        <v>1.73</v>
      </c>
      <c r="CC51">
        <v>0.84</v>
      </c>
      <c r="CD51">
        <v>1.88</v>
      </c>
      <c r="CE51">
        <v>0.77</v>
      </c>
      <c r="CF51">
        <v>0.18</v>
      </c>
      <c r="CG51">
        <v>3.77</v>
      </c>
      <c r="CH51">
        <v>0</v>
      </c>
      <c r="CI51">
        <v>7.24</v>
      </c>
      <c r="CJ51">
        <v>1.92</v>
      </c>
      <c r="CK51">
        <v>1.61</v>
      </c>
      <c r="CL51">
        <v>5.3144439999999999</v>
      </c>
      <c r="CM51">
        <v>0.93515599999999999</v>
      </c>
      <c r="CN51">
        <v>3.5429620000000002</v>
      </c>
      <c r="CO51">
        <v>3</v>
      </c>
      <c r="CP51">
        <v>0.99528000000000005</v>
      </c>
      <c r="CQ51">
        <v>2.79379</v>
      </c>
      <c r="CR51">
        <v>3.52</v>
      </c>
      <c r="CS51">
        <v>1.9745699999999999</v>
      </c>
      <c r="CT51">
        <v>1.942655</v>
      </c>
      <c r="CU51">
        <v>1.9593750000000001</v>
      </c>
      <c r="CV51">
        <v>0</v>
      </c>
      <c r="CW51">
        <v>1.327717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79.984476000000001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96.012</v>
      </c>
      <c r="J52">
        <v>1.143</v>
      </c>
      <c r="K52">
        <v>687.84215500000005</v>
      </c>
      <c r="L52">
        <v>437.60275000000001</v>
      </c>
      <c r="M52">
        <v>72.72</v>
      </c>
      <c r="N52">
        <v>112.48350000000001</v>
      </c>
      <c r="O52">
        <v>62.395313000000002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32.777999999999999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44.035200000000003</v>
      </c>
      <c r="AH52">
        <v>0</v>
      </c>
      <c r="AI52">
        <v>0</v>
      </c>
      <c r="AJ52">
        <v>0</v>
      </c>
      <c r="AK52">
        <v>54.177999999999997</v>
      </c>
      <c r="AL52">
        <v>12.782</v>
      </c>
      <c r="AM52">
        <v>10.7562</v>
      </c>
      <c r="AN52">
        <v>0.80318999999999996</v>
      </c>
      <c r="AO52">
        <v>0</v>
      </c>
      <c r="AP52">
        <v>0.25619999999999998</v>
      </c>
      <c r="AQ52">
        <v>0</v>
      </c>
      <c r="AR52">
        <v>35.880000000000003</v>
      </c>
      <c r="AS52">
        <v>29.5944</v>
      </c>
      <c r="AT52">
        <v>11.2476</v>
      </c>
      <c r="AU52">
        <v>0</v>
      </c>
      <c r="AV52">
        <v>25.6464</v>
      </c>
      <c r="AW52">
        <v>54.061799999999998</v>
      </c>
      <c r="AX52">
        <v>1.143</v>
      </c>
      <c r="AY52">
        <v>0</v>
      </c>
      <c r="AZ52">
        <f t="shared" si="0"/>
        <v>80.104476000000005</v>
      </c>
      <c r="BA52">
        <f t="shared" si="1"/>
        <v>2634.571273</v>
      </c>
      <c r="BD52">
        <v>4.2945000000000002</v>
      </c>
      <c r="BE52">
        <v>0</v>
      </c>
      <c r="BF52">
        <v>2.035E-2</v>
      </c>
      <c r="BG52">
        <v>0</v>
      </c>
      <c r="BH52">
        <v>3.7000000000000002E-3</v>
      </c>
      <c r="BI52">
        <v>0.84830399999999995</v>
      </c>
      <c r="BJ52">
        <v>0</v>
      </c>
      <c r="BK52">
        <v>0</v>
      </c>
      <c r="BL52">
        <v>0</v>
      </c>
      <c r="BM52">
        <v>0</v>
      </c>
      <c r="BN52">
        <v>1.504E-2</v>
      </c>
      <c r="BO52">
        <v>2.02</v>
      </c>
      <c r="BP52">
        <v>2.19</v>
      </c>
      <c r="BQ52">
        <v>3.5429620000000002</v>
      </c>
      <c r="BR52">
        <v>0</v>
      </c>
      <c r="BS52">
        <v>1.64</v>
      </c>
      <c r="BT52">
        <v>0</v>
      </c>
      <c r="BU52">
        <v>2.6925509999999999</v>
      </c>
      <c r="BV52">
        <v>1.342031</v>
      </c>
      <c r="BW52">
        <v>6.3</v>
      </c>
      <c r="BX52">
        <v>2.1292499999999999</v>
      </c>
      <c r="BY52">
        <v>0.25</v>
      </c>
      <c r="BZ52">
        <v>1.937813</v>
      </c>
      <c r="CA52">
        <v>3.5120260000000001</v>
      </c>
      <c r="CB52">
        <v>1.73</v>
      </c>
      <c r="CC52">
        <v>0.96</v>
      </c>
      <c r="CD52">
        <v>1.88</v>
      </c>
      <c r="CE52">
        <v>0.77</v>
      </c>
      <c r="CF52">
        <v>0.18</v>
      </c>
      <c r="CG52">
        <v>3.77</v>
      </c>
      <c r="CH52">
        <v>0</v>
      </c>
      <c r="CI52">
        <v>7.24</v>
      </c>
      <c r="CJ52">
        <v>1.92</v>
      </c>
      <c r="CK52">
        <v>1.61</v>
      </c>
      <c r="CL52">
        <v>5.3144439999999999</v>
      </c>
      <c r="CM52">
        <v>0.93515599999999999</v>
      </c>
      <c r="CN52">
        <v>3.5429620000000002</v>
      </c>
      <c r="CO52">
        <v>3</v>
      </c>
      <c r="CP52">
        <v>0.99528000000000005</v>
      </c>
      <c r="CQ52">
        <v>2.79379</v>
      </c>
      <c r="CR52">
        <v>3.52</v>
      </c>
      <c r="CS52">
        <v>1.9745699999999999</v>
      </c>
      <c r="CT52">
        <v>1.942655</v>
      </c>
      <c r="CU52">
        <v>1.9593750000000001</v>
      </c>
      <c r="CV52">
        <v>0</v>
      </c>
      <c r="CW52">
        <v>1.327717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80.104476000000005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96.012</v>
      </c>
      <c r="J53">
        <v>1.143</v>
      </c>
      <c r="K53">
        <v>687.84215500000005</v>
      </c>
      <c r="L53">
        <v>437.60275000000001</v>
      </c>
      <c r="M53">
        <v>72.72</v>
      </c>
      <c r="N53">
        <v>112.48350000000001</v>
      </c>
      <c r="O53">
        <v>62.395313000000002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32.777999999999999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44.035200000000003</v>
      </c>
      <c r="AH53">
        <v>0</v>
      </c>
      <c r="AI53">
        <v>0</v>
      </c>
      <c r="AJ53">
        <v>0</v>
      </c>
      <c r="AK53">
        <v>54.177999999999997</v>
      </c>
      <c r="AL53">
        <v>24.402000000000001</v>
      </c>
      <c r="AM53">
        <v>10.7562</v>
      </c>
      <c r="AN53">
        <v>0.80318999999999996</v>
      </c>
      <c r="AO53">
        <v>0</v>
      </c>
      <c r="AP53">
        <v>0.25619999999999998</v>
      </c>
      <c r="AQ53">
        <v>0</v>
      </c>
      <c r="AR53">
        <v>35.880000000000003</v>
      </c>
      <c r="AS53">
        <v>29.5944</v>
      </c>
      <c r="AT53">
        <v>11.2476</v>
      </c>
      <c r="AU53">
        <v>0</v>
      </c>
      <c r="AV53">
        <v>25.6464</v>
      </c>
      <c r="AW53">
        <v>54.061799999999998</v>
      </c>
      <c r="AX53">
        <v>1.143</v>
      </c>
      <c r="AY53">
        <v>0</v>
      </c>
      <c r="AZ53">
        <f t="shared" si="0"/>
        <v>80.104476000000005</v>
      </c>
      <c r="BA53">
        <f t="shared" si="1"/>
        <v>2646.1912729999999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0.84830399999999995</v>
      </c>
      <c r="BJ53">
        <v>0</v>
      </c>
      <c r="BK53">
        <v>0</v>
      </c>
      <c r="BL53">
        <v>0</v>
      </c>
      <c r="BM53">
        <v>0</v>
      </c>
      <c r="BN53">
        <v>1.504E-2</v>
      </c>
      <c r="BO53">
        <v>2.02</v>
      </c>
      <c r="BP53">
        <v>2.19</v>
      </c>
      <c r="BQ53">
        <v>3.5429620000000002</v>
      </c>
      <c r="BR53">
        <v>0</v>
      </c>
      <c r="BS53">
        <v>1.64</v>
      </c>
      <c r="BT53">
        <v>0</v>
      </c>
      <c r="BU53">
        <v>2.6925509999999999</v>
      </c>
      <c r="BV53">
        <v>1.342031</v>
      </c>
      <c r="BW53">
        <v>6.3</v>
      </c>
      <c r="BX53">
        <v>2.1292499999999999</v>
      </c>
      <c r="BY53">
        <v>0.25</v>
      </c>
      <c r="BZ53">
        <v>1.937813</v>
      </c>
      <c r="CA53">
        <v>3.5120260000000001</v>
      </c>
      <c r="CB53">
        <v>1.73</v>
      </c>
      <c r="CC53">
        <v>0.96</v>
      </c>
      <c r="CD53">
        <v>1.88</v>
      </c>
      <c r="CE53">
        <v>0.77</v>
      </c>
      <c r="CF53">
        <v>0.18</v>
      </c>
      <c r="CG53">
        <v>3.77</v>
      </c>
      <c r="CH53">
        <v>0</v>
      </c>
      <c r="CI53">
        <v>7.24</v>
      </c>
      <c r="CJ53">
        <v>1.92</v>
      </c>
      <c r="CK53">
        <v>1.61</v>
      </c>
      <c r="CL53">
        <v>5.3144439999999999</v>
      </c>
      <c r="CM53">
        <v>0.93515599999999999</v>
      </c>
      <c r="CN53">
        <v>3.5429620000000002</v>
      </c>
      <c r="CO53">
        <v>3</v>
      </c>
      <c r="CP53">
        <v>0.99528000000000005</v>
      </c>
      <c r="CQ53">
        <v>2.79379</v>
      </c>
      <c r="CR53">
        <v>3.52</v>
      </c>
      <c r="CS53">
        <v>1.9745699999999999</v>
      </c>
      <c r="CT53">
        <v>1.942655</v>
      </c>
      <c r="CU53">
        <v>1.9593750000000001</v>
      </c>
      <c r="CV53">
        <v>0</v>
      </c>
      <c r="CW53">
        <v>1.327717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80.104476000000005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96.012</v>
      </c>
      <c r="J54">
        <v>1.143</v>
      </c>
      <c r="K54">
        <v>687.84215500000005</v>
      </c>
      <c r="L54">
        <v>437.60275000000001</v>
      </c>
      <c r="M54">
        <v>72.72</v>
      </c>
      <c r="N54">
        <v>112.48350000000001</v>
      </c>
      <c r="O54">
        <v>62.395313000000002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32.777999999999999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44.035200000000003</v>
      </c>
      <c r="AH54">
        <v>0</v>
      </c>
      <c r="AI54">
        <v>0</v>
      </c>
      <c r="AJ54">
        <v>0</v>
      </c>
      <c r="AK54">
        <v>54.177999999999997</v>
      </c>
      <c r="AL54">
        <v>24.402000000000001</v>
      </c>
      <c r="AM54">
        <v>10.7562</v>
      </c>
      <c r="AN54">
        <v>0.80318999999999996</v>
      </c>
      <c r="AO54">
        <v>0</v>
      </c>
      <c r="AP54">
        <v>0.25619999999999998</v>
      </c>
      <c r="AQ54">
        <v>0</v>
      </c>
      <c r="AR54">
        <v>35.880000000000003</v>
      </c>
      <c r="AS54">
        <v>29.5944</v>
      </c>
      <c r="AT54">
        <v>11.2476</v>
      </c>
      <c r="AU54">
        <v>0</v>
      </c>
      <c r="AV54">
        <v>25.6464</v>
      </c>
      <c r="AW54">
        <v>54.061799999999998</v>
      </c>
      <c r="AX54">
        <v>1.143</v>
      </c>
      <c r="AY54">
        <v>0</v>
      </c>
      <c r="AZ54">
        <f t="shared" si="0"/>
        <v>80.024475999999993</v>
      </c>
      <c r="BA54">
        <f t="shared" si="1"/>
        <v>2646.111273</v>
      </c>
      <c r="BD54">
        <v>4.2945000000000002</v>
      </c>
      <c r="BE54">
        <v>0</v>
      </c>
      <c r="BF54">
        <v>2.035E-2</v>
      </c>
      <c r="BG54">
        <v>0</v>
      </c>
      <c r="BH54">
        <v>3.7000000000000002E-3</v>
      </c>
      <c r="BI54">
        <v>0.84830399999999995</v>
      </c>
      <c r="BJ54">
        <v>0</v>
      </c>
      <c r="BK54">
        <v>0</v>
      </c>
      <c r="BL54">
        <v>0</v>
      </c>
      <c r="BM54">
        <v>0</v>
      </c>
      <c r="BN54">
        <v>1.504E-2</v>
      </c>
      <c r="BO54">
        <v>2.02</v>
      </c>
      <c r="BP54">
        <v>2.19</v>
      </c>
      <c r="BQ54">
        <v>3.5429620000000002</v>
      </c>
      <c r="BR54">
        <v>0</v>
      </c>
      <c r="BS54">
        <v>1.64</v>
      </c>
      <c r="BT54">
        <v>0</v>
      </c>
      <c r="BU54">
        <v>2.6925509999999999</v>
      </c>
      <c r="BV54">
        <v>1.342031</v>
      </c>
      <c r="BW54">
        <v>6.3</v>
      </c>
      <c r="BX54">
        <v>2.1292499999999999</v>
      </c>
      <c r="BY54">
        <v>0.25</v>
      </c>
      <c r="BZ54">
        <v>1.937813</v>
      </c>
      <c r="CA54">
        <v>3.5120260000000001</v>
      </c>
      <c r="CB54">
        <v>1.73</v>
      </c>
      <c r="CC54">
        <v>0.93</v>
      </c>
      <c r="CD54">
        <v>1.83</v>
      </c>
      <c r="CE54">
        <v>0.77</v>
      </c>
      <c r="CF54">
        <v>0.18</v>
      </c>
      <c r="CG54">
        <v>3.77</v>
      </c>
      <c r="CH54">
        <v>0</v>
      </c>
      <c r="CI54">
        <v>7.24</v>
      </c>
      <c r="CJ54">
        <v>1.92</v>
      </c>
      <c r="CK54">
        <v>1.61</v>
      </c>
      <c r="CL54">
        <v>5.3144439999999999</v>
      </c>
      <c r="CM54">
        <v>0.93515599999999999</v>
      </c>
      <c r="CN54">
        <v>3.5429620000000002</v>
      </c>
      <c r="CO54">
        <v>3</v>
      </c>
      <c r="CP54">
        <v>0.99528000000000005</v>
      </c>
      <c r="CQ54">
        <v>2.79379</v>
      </c>
      <c r="CR54">
        <v>3.52</v>
      </c>
      <c r="CS54">
        <v>1.9745699999999999</v>
      </c>
      <c r="CT54">
        <v>1.942655</v>
      </c>
      <c r="CU54">
        <v>1.9593750000000001</v>
      </c>
      <c r="CV54">
        <v>0</v>
      </c>
      <c r="CW54">
        <v>1.327717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80.024475999999993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96.012</v>
      </c>
      <c r="J55">
        <v>1.143</v>
      </c>
      <c r="K55">
        <v>687.84215500000005</v>
      </c>
      <c r="L55">
        <v>437.60275000000001</v>
      </c>
      <c r="M55">
        <v>72.72</v>
      </c>
      <c r="N55">
        <v>112.48350000000001</v>
      </c>
      <c r="O55">
        <v>62.395313000000002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32.777999999999999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44.035200000000003</v>
      </c>
      <c r="AH55">
        <v>0</v>
      </c>
      <c r="AI55">
        <v>0</v>
      </c>
      <c r="AJ55">
        <v>0</v>
      </c>
      <c r="AK55">
        <v>54.177999999999997</v>
      </c>
      <c r="AL55">
        <v>24.402000000000001</v>
      </c>
      <c r="AM55">
        <v>10.7562</v>
      </c>
      <c r="AN55">
        <v>0.80318999999999996</v>
      </c>
      <c r="AO55">
        <v>0</v>
      </c>
      <c r="AP55">
        <v>0.25619999999999998</v>
      </c>
      <c r="AQ55">
        <v>0</v>
      </c>
      <c r="AR55">
        <v>35.880000000000003</v>
      </c>
      <c r="AS55">
        <v>24.2136</v>
      </c>
      <c r="AT55">
        <v>11.2476</v>
      </c>
      <c r="AU55">
        <v>0</v>
      </c>
      <c r="AV55">
        <v>25.6464</v>
      </c>
      <c r="AW55">
        <v>54.061799999999998</v>
      </c>
      <c r="AX55">
        <v>1.143</v>
      </c>
      <c r="AY55">
        <v>0</v>
      </c>
      <c r="AZ55">
        <f t="shared" si="0"/>
        <v>80.024475999999993</v>
      </c>
      <c r="BA55">
        <f t="shared" si="1"/>
        <v>2643.3206729999997</v>
      </c>
      <c r="BD55">
        <v>4.2945000000000002</v>
      </c>
      <c r="BE55">
        <v>0</v>
      </c>
      <c r="BF55">
        <v>2.035E-2</v>
      </c>
      <c r="BG55">
        <v>0</v>
      </c>
      <c r="BH55">
        <v>3.7000000000000002E-3</v>
      </c>
      <c r="BI55">
        <v>0.84830399999999995</v>
      </c>
      <c r="BJ55">
        <v>0</v>
      </c>
      <c r="BK55">
        <v>0</v>
      </c>
      <c r="BL55">
        <v>0</v>
      </c>
      <c r="BM55">
        <v>0</v>
      </c>
      <c r="BN55">
        <v>1.504E-2</v>
      </c>
      <c r="BO55">
        <v>2.02</v>
      </c>
      <c r="BP55">
        <v>2.19</v>
      </c>
      <c r="BQ55">
        <v>3.5429620000000002</v>
      </c>
      <c r="BR55">
        <v>0</v>
      </c>
      <c r="BS55">
        <v>1.64</v>
      </c>
      <c r="BT55">
        <v>0</v>
      </c>
      <c r="BU55">
        <v>2.6925509999999999</v>
      </c>
      <c r="BV55">
        <v>1.342031</v>
      </c>
      <c r="BW55">
        <v>6.3</v>
      </c>
      <c r="BX55">
        <v>2.1292499999999999</v>
      </c>
      <c r="BY55">
        <v>0.25</v>
      </c>
      <c r="BZ55">
        <v>1.937813</v>
      </c>
      <c r="CA55">
        <v>3.5120260000000001</v>
      </c>
      <c r="CB55">
        <v>1.73</v>
      </c>
      <c r="CC55">
        <v>0.93</v>
      </c>
      <c r="CD55">
        <v>1.83</v>
      </c>
      <c r="CE55">
        <v>0.77</v>
      </c>
      <c r="CF55">
        <v>0.18</v>
      </c>
      <c r="CG55">
        <v>3.77</v>
      </c>
      <c r="CH55">
        <v>0</v>
      </c>
      <c r="CI55">
        <v>7.24</v>
      </c>
      <c r="CJ55">
        <v>1.92</v>
      </c>
      <c r="CK55">
        <v>1.61</v>
      </c>
      <c r="CL55">
        <v>5.3144439999999999</v>
      </c>
      <c r="CM55">
        <v>0.93515599999999999</v>
      </c>
      <c r="CN55">
        <v>3.5429620000000002</v>
      </c>
      <c r="CO55">
        <v>3</v>
      </c>
      <c r="CP55">
        <v>0.99528000000000005</v>
      </c>
      <c r="CQ55">
        <v>2.79379</v>
      </c>
      <c r="CR55">
        <v>3.52</v>
      </c>
      <c r="CS55">
        <v>1.9745699999999999</v>
      </c>
      <c r="CT55">
        <v>1.942655</v>
      </c>
      <c r="CU55">
        <v>1.9593750000000001</v>
      </c>
      <c r="CV55">
        <v>0</v>
      </c>
      <c r="CW55">
        <v>1.327717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80.024475999999993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96.012</v>
      </c>
      <c r="J56">
        <v>1.143</v>
      </c>
      <c r="K56">
        <v>687.84215500000005</v>
      </c>
      <c r="L56">
        <v>437.60275000000001</v>
      </c>
      <c r="M56">
        <v>72.72</v>
      </c>
      <c r="N56">
        <v>112.48350000000001</v>
      </c>
      <c r="O56">
        <v>62.395313000000002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32.777999999999999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44.035200000000003</v>
      </c>
      <c r="AH56">
        <v>0</v>
      </c>
      <c r="AI56">
        <v>0</v>
      </c>
      <c r="AJ56">
        <v>0</v>
      </c>
      <c r="AK56">
        <v>54.177999999999997</v>
      </c>
      <c r="AL56">
        <v>24.402000000000001</v>
      </c>
      <c r="AM56">
        <v>10.7562</v>
      </c>
      <c r="AN56">
        <v>0.80318999999999996</v>
      </c>
      <c r="AO56">
        <v>0</v>
      </c>
      <c r="AP56">
        <v>0.25619999999999998</v>
      </c>
      <c r="AQ56">
        <v>0</v>
      </c>
      <c r="AR56">
        <v>35.880000000000003</v>
      </c>
      <c r="AS56">
        <v>24.2136</v>
      </c>
      <c r="AT56">
        <v>11.2476</v>
      </c>
      <c r="AU56">
        <v>0</v>
      </c>
      <c r="AV56">
        <v>25.6464</v>
      </c>
      <c r="AW56">
        <v>54.061799999999998</v>
      </c>
      <c r="AX56">
        <v>1.143</v>
      </c>
      <c r="AY56">
        <v>0</v>
      </c>
      <c r="AZ56">
        <f t="shared" si="0"/>
        <v>80.024475999999993</v>
      </c>
      <c r="BA56">
        <f t="shared" si="1"/>
        <v>2643.3206729999997</v>
      </c>
      <c r="BD56">
        <v>4.2945000000000002</v>
      </c>
      <c r="BE56">
        <v>0</v>
      </c>
      <c r="BF56">
        <v>2.035E-2</v>
      </c>
      <c r="BG56">
        <v>0</v>
      </c>
      <c r="BH56">
        <v>3.7000000000000002E-3</v>
      </c>
      <c r="BI56">
        <v>0.84830399999999995</v>
      </c>
      <c r="BJ56">
        <v>0</v>
      </c>
      <c r="BK56">
        <v>0</v>
      </c>
      <c r="BL56">
        <v>0</v>
      </c>
      <c r="BM56">
        <v>0</v>
      </c>
      <c r="BN56">
        <v>1.504E-2</v>
      </c>
      <c r="BO56">
        <v>2.02</v>
      </c>
      <c r="BP56">
        <v>2.19</v>
      </c>
      <c r="BQ56">
        <v>3.5429620000000002</v>
      </c>
      <c r="BR56">
        <v>0</v>
      </c>
      <c r="BS56">
        <v>1.64</v>
      </c>
      <c r="BT56">
        <v>0</v>
      </c>
      <c r="BU56">
        <v>2.6925509999999999</v>
      </c>
      <c r="BV56">
        <v>1.342031</v>
      </c>
      <c r="BW56">
        <v>6.3</v>
      </c>
      <c r="BX56">
        <v>2.1292499999999999</v>
      </c>
      <c r="BY56">
        <v>0.25</v>
      </c>
      <c r="BZ56">
        <v>1.937813</v>
      </c>
      <c r="CA56">
        <v>3.5120260000000001</v>
      </c>
      <c r="CB56">
        <v>1.73</v>
      </c>
      <c r="CC56">
        <v>0.93</v>
      </c>
      <c r="CD56">
        <v>1.83</v>
      </c>
      <c r="CE56">
        <v>0.77</v>
      </c>
      <c r="CF56">
        <v>0.18</v>
      </c>
      <c r="CG56">
        <v>3.77</v>
      </c>
      <c r="CH56">
        <v>0</v>
      </c>
      <c r="CI56">
        <v>7.24</v>
      </c>
      <c r="CJ56">
        <v>1.92</v>
      </c>
      <c r="CK56">
        <v>1.61</v>
      </c>
      <c r="CL56">
        <v>5.3144439999999999</v>
      </c>
      <c r="CM56">
        <v>0.93515599999999999</v>
      </c>
      <c r="CN56">
        <v>3.5429620000000002</v>
      </c>
      <c r="CO56">
        <v>3</v>
      </c>
      <c r="CP56">
        <v>0.99528000000000005</v>
      </c>
      <c r="CQ56">
        <v>2.79379</v>
      </c>
      <c r="CR56">
        <v>3.52</v>
      </c>
      <c r="CS56">
        <v>1.9745699999999999</v>
      </c>
      <c r="CT56">
        <v>1.942655</v>
      </c>
      <c r="CU56">
        <v>1.9593750000000001</v>
      </c>
      <c r="CV56">
        <v>0</v>
      </c>
      <c r="CW56">
        <v>1.327717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80.024475999999993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96.012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32.777999999999999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44.035200000000003</v>
      </c>
      <c r="AH57">
        <v>0</v>
      </c>
      <c r="AI57">
        <v>0</v>
      </c>
      <c r="AJ57">
        <v>0</v>
      </c>
      <c r="AK57">
        <v>54.177999999999997</v>
      </c>
      <c r="AL57">
        <v>24.402000000000001</v>
      </c>
      <c r="AM57">
        <v>10.7562</v>
      </c>
      <c r="AN57">
        <v>0.80318999999999996</v>
      </c>
      <c r="AO57">
        <v>0</v>
      </c>
      <c r="AP57">
        <v>0.25619999999999998</v>
      </c>
      <c r="AQ57">
        <v>0</v>
      </c>
      <c r="AR57">
        <v>35.880000000000003</v>
      </c>
      <c r="AS57">
        <v>32.01576</v>
      </c>
      <c r="AT57">
        <v>11.2476</v>
      </c>
      <c r="AU57">
        <v>0</v>
      </c>
      <c r="AV57">
        <v>25.6464</v>
      </c>
      <c r="AW57">
        <v>54.061799999999998</v>
      </c>
      <c r="AX57">
        <v>1.143</v>
      </c>
      <c r="AY57">
        <v>0</v>
      </c>
      <c r="AZ57">
        <f t="shared" si="0"/>
        <v>80.024475999999993</v>
      </c>
      <c r="BA57">
        <f t="shared" si="1"/>
        <v>2677.9955829999999</v>
      </c>
      <c r="BD57">
        <v>4.2945000000000002</v>
      </c>
      <c r="BE57">
        <v>0</v>
      </c>
      <c r="BF57">
        <v>2.035E-2</v>
      </c>
      <c r="BG57">
        <v>0</v>
      </c>
      <c r="BH57">
        <v>3.7000000000000002E-3</v>
      </c>
      <c r="BI57">
        <v>0.84830399999999995</v>
      </c>
      <c r="BJ57">
        <v>0</v>
      </c>
      <c r="BK57">
        <v>0</v>
      </c>
      <c r="BL57">
        <v>0</v>
      </c>
      <c r="BM57">
        <v>0</v>
      </c>
      <c r="BN57">
        <v>1.504E-2</v>
      </c>
      <c r="BO57">
        <v>2.02</v>
      </c>
      <c r="BP57">
        <v>2.19</v>
      </c>
      <c r="BQ57">
        <v>3.5429620000000002</v>
      </c>
      <c r="BR57">
        <v>0</v>
      </c>
      <c r="BS57">
        <v>1.64</v>
      </c>
      <c r="BT57">
        <v>0</v>
      </c>
      <c r="BU57">
        <v>2.6925509999999999</v>
      </c>
      <c r="BV57">
        <v>1.342031</v>
      </c>
      <c r="BW57">
        <v>6.3</v>
      </c>
      <c r="BX57">
        <v>2.1292499999999999</v>
      </c>
      <c r="BY57">
        <v>0.25</v>
      </c>
      <c r="BZ57">
        <v>1.937813</v>
      </c>
      <c r="CA57">
        <v>3.5120260000000001</v>
      </c>
      <c r="CB57">
        <v>1.73</v>
      </c>
      <c r="CC57">
        <v>0.93</v>
      </c>
      <c r="CD57">
        <v>1.83</v>
      </c>
      <c r="CE57">
        <v>0.77</v>
      </c>
      <c r="CF57">
        <v>0.18</v>
      </c>
      <c r="CG57">
        <v>3.77</v>
      </c>
      <c r="CH57">
        <v>0</v>
      </c>
      <c r="CI57">
        <v>7.24</v>
      </c>
      <c r="CJ57">
        <v>1.92</v>
      </c>
      <c r="CK57">
        <v>1.61</v>
      </c>
      <c r="CL57">
        <v>5.3144439999999999</v>
      </c>
      <c r="CM57">
        <v>0.93515599999999999</v>
      </c>
      <c r="CN57">
        <v>3.5429620000000002</v>
      </c>
      <c r="CO57">
        <v>3</v>
      </c>
      <c r="CP57">
        <v>0.99528000000000005</v>
      </c>
      <c r="CQ57">
        <v>2.79379</v>
      </c>
      <c r="CR57">
        <v>3.52</v>
      </c>
      <c r="CS57">
        <v>1.9745699999999999</v>
      </c>
      <c r="CT57">
        <v>1.942655</v>
      </c>
      <c r="CU57">
        <v>1.9593750000000001</v>
      </c>
      <c r="CV57">
        <v>0</v>
      </c>
      <c r="CW57">
        <v>1.327717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80.024475999999993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96.012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32.777999999999999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44.035200000000003</v>
      </c>
      <c r="AH58">
        <v>0</v>
      </c>
      <c r="AI58">
        <v>0</v>
      </c>
      <c r="AJ58">
        <v>0</v>
      </c>
      <c r="AK58">
        <v>54.177999999999997</v>
      </c>
      <c r="AL58">
        <v>24.402000000000001</v>
      </c>
      <c r="AM58">
        <v>10.7562</v>
      </c>
      <c r="AN58">
        <v>0.80318999999999996</v>
      </c>
      <c r="AO58">
        <v>0</v>
      </c>
      <c r="AP58">
        <v>0.25619999999999998</v>
      </c>
      <c r="AQ58">
        <v>0</v>
      </c>
      <c r="AR58">
        <v>35.880000000000003</v>
      </c>
      <c r="AS58">
        <v>32.01576</v>
      </c>
      <c r="AT58">
        <v>11.2476</v>
      </c>
      <c r="AU58">
        <v>0</v>
      </c>
      <c r="AV58">
        <v>25.6464</v>
      </c>
      <c r="AW58">
        <v>54.061799999999998</v>
      </c>
      <c r="AX58">
        <v>1.143</v>
      </c>
      <c r="AY58">
        <v>0</v>
      </c>
      <c r="AZ58">
        <f t="shared" si="0"/>
        <v>80.024475999999993</v>
      </c>
      <c r="BA58">
        <f t="shared" si="1"/>
        <v>2677.9955829999999</v>
      </c>
      <c r="BD58">
        <v>4.2945000000000002</v>
      </c>
      <c r="BE58">
        <v>0</v>
      </c>
      <c r="BF58">
        <v>2.035E-2</v>
      </c>
      <c r="BG58">
        <v>0</v>
      </c>
      <c r="BH58">
        <v>3.7000000000000002E-3</v>
      </c>
      <c r="BI58">
        <v>0.84830399999999995</v>
      </c>
      <c r="BJ58">
        <v>0</v>
      </c>
      <c r="BK58">
        <v>0</v>
      </c>
      <c r="BL58">
        <v>0</v>
      </c>
      <c r="BM58">
        <v>0</v>
      </c>
      <c r="BN58">
        <v>1.504E-2</v>
      </c>
      <c r="BO58">
        <v>2.02</v>
      </c>
      <c r="BP58">
        <v>2.19</v>
      </c>
      <c r="BQ58">
        <v>3.5429620000000002</v>
      </c>
      <c r="BR58">
        <v>0</v>
      </c>
      <c r="BS58">
        <v>1.64</v>
      </c>
      <c r="BT58">
        <v>0</v>
      </c>
      <c r="BU58">
        <v>2.6925509999999999</v>
      </c>
      <c r="BV58">
        <v>1.342031</v>
      </c>
      <c r="BW58">
        <v>6.3</v>
      </c>
      <c r="BX58">
        <v>2.1292499999999999</v>
      </c>
      <c r="BY58">
        <v>0.25</v>
      </c>
      <c r="BZ58">
        <v>1.937813</v>
      </c>
      <c r="CA58">
        <v>3.5120260000000001</v>
      </c>
      <c r="CB58">
        <v>1.73</v>
      </c>
      <c r="CC58">
        <v>0.93</v>
      </c>
      <c r="CD58">
        <v>1.83</v>
      </c>
      <c r="CE58">
        <v>0.77</v>
      </c>
      <c r="CF58">
        <v>0.18</v>
      </c>
      <c r="CG58">
        <v>3.77</v>
      </c>
      <c r="CH58">
        <v>0</v>
      </c>
      <c r="CI58">
        <v>7.24</v>
      </c>
      <c r="CJ58">
        <v>1.92</v>
      </c>
      <c r="CK58">
        <v>1.61</v>
      </c>
      <c r="CL58">
        <v>5.3144439999999999</v>
      </c>
      <c r="CM58">
        <v>0.93515599999999999</v>
      </c>
      <c r="CN58">
        <v>3.5429620000000002</v>
      </c>
      <c r="CO58">
        <v>3</v>
      </c>
      <c r="CP58">
        <v>0.99528000000000005</v>
      </c>
      <c r="CQ58">
        <v>2.79379</v>
      </c>
      <c r="CR58">
        <v>3.52</v>
      </c>
      <c r="CS58">
        <v>1.9745699999999999</v>
      </c>
      <c r="CT58">
        <v>1.942655</v>
      </c>
      <c r="CU58">
        <v>1.9593750000000001</v>
      </c>
      <c r="CV58">
        <v>0</v>
      </c>
      <c r="CW58">
        <v>1.327717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80.024475999999993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96.012</v>
      </c>
      <c r="J59">
        <v>1.143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32.777999999999999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44.035200000000003</v>
      </c>
      <c r="AH59">
        <v>0</v>
      </c>
      <c r="AI59">
        <v>0</v>
      </c>
      <c r="AJ59">
        <v>0</v>
      </c>
      <c r="AK59">
        <v>54.177999999999997</v>
      </c>
      <c r="AL59">
        <v>24.402000000000001</v>
      </c>
      <c r="AM59">
        <v>10.7562</v>
      </c>
      <c r="AN59">
        <v>0.80318999999999996</v>
      </c>
      <c r="AO59">
        <v>0</v>
      </c>
      <c r="AP59">
        <v>0.25619999999999998</v>
      </c>
      <c r="AQ59">
        <v>0</v>
      </c>
      <c r="AR59">
        <v>35.880000000000003</v>
      </c>
      <c r="AS59">
        <v>32.01576</v>
      </c>
      <c r="AT59">
        <v>11.2476</v>
      </c>
      <c r="AU59">
        <v>0</v>
      </c>
      <c r="AV59">
        <v>25.6464</v>
      </c>
      <c r="AW59">
        <v>54.061799999999998</v>
      </c>
      <c r="AX59">
        <v>1.143</v>
      </c>
      <c r="AY59">
        <v>0</v>
      </c>
      <c r="AZ59">
        <f t="shared" si="0"/>
        <v>80.013685999999993</v>
      </c>
      <c r="BA59">
        <f t="shared" si="1"/>
        <v>2677.9847929999996</v>
      </c>
      <c r="BD59">
        <v>4.2945000000000002</v>
      </c>
      <c r="BE59">
        <v>0</v>
      </c>
      <c r="BF59">
        <v>2.035E-2</v>
      </c>
      <c r="BG59">
        <v>0</v>
      </c>
      <c r="BH59">
        <v>3.7000000000000002E-3</v>
      </c>
      <c r="BI59">
        <v>0.84830399999999995</v>
      </c>
      <c r="BJ59">
        <v>0</v>
      </c>
      <c r="BK59">
        <v>0</v>
      </c>
      <c r="BL59">
        <v>0</v>
      </c>
      <c r="BM59">
        <v>0</v>
      </c>
      <c r="BN59">
        <v>1.504E-2</v>
      </c>
      <c r="BO59">
        <v>2.02</v>
      </c>
      <c r="BP59">
        <v>2.19</v>
      </c>
      <c r="BQ59">
        <v>3.5429620000000002</v>
      </c>
      <c r="BR59">
        <v>0</v>
      </c>
      <c r="BS59">
        <v>1.64</v>
      </c>
      <c r="BT59">
        <v>0</v>
      </c>
      <c r="BU59">
        <v>2.6925509999999999</v>
      </c>
      <c r="BV59">
        <v>1.342031</v>
      </c>
      <c r="BW59">
        <v>6.3</v>
      </c>
      <c r="BX59">
        <v>2.1292499999999999</v>
      </c>
      <c r="BY59">
        <v>0.25</v>
      </c>
      <c r="BZ59">
        <v>1.937813</v>
      </c>
      <c r="CA59">
        <v>3.5120260000000001</v>
      </c>
      <c r="CB59">
        <v>1.73</v>
      </c>
      <c r="CC59">
        <v>0.93</v>
      </c>
      <c r="CD59">
        <v>1.83</v>
      </c>
      <c r="CE59">
        <v>0.77</v>
      </c>
      <c r="CF59">
        <v>0.18</v>
      </c>
      <c r="CG59">
        <v>3.77</v>
      </c>
      <c r="CH59">
        <v>0</v>
      </c>
      <c r="CI59">
        <v>7.24</v>
      </c>
      <c r="CJ59">
        <v>1.92</v>
      </c>
      <c r="CK59">
        <v>1.61</v>
      </c>
      <c r="CL59">
        <v>5.3144439999999999</v>
      </c>
      <c r="CM59">
        <v>0.93515599999999999</v>
      </c>
      <c r="CN59">
        <v>3.5429620000000002</v>
      </c>
      <c r="CO59">
        <v>3</v>
      </c>
      <c r="CP59">
        <v>0.99528000000000005</v>
      </c>
      <c r="CQ59">
        <v>2.79379</v>
      </c>
      <c r="CR59">
        <v>3.52</v>
      </c>
      <c r="CS59">
        <v>1.9637800000000001</v>
      </c>
      <c r="CT59">
        <v>1.942655</v>
      </c>
      <c r="CU59">
        <v>1.9593750000000001</v>
      </c>
      <c r="CV59">
        <v>0</v>
      </c>
      <c r="CW59">
        <v>1.327717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80.013685999999993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96.012</v>
      </c>
      <c r="J60">
        <v>1.143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32.777999999999999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44.035200000000003</v>
      </c>
      <c r="AH60">
        <v>0</v>
      </c>
      <c r="AI60">
        <v>0</v>
      </c>
      <c r="AJ60">
        <v>0</v>
      </c>
      <c r="AK60">
        <v>54.177999999999997</v>
      </c>
      <c r="AL60">
        <v>24.402000000000001</v>
      </c>
      <c r="AM60">
        <v>10.7562</v>
      </c>
      <c r="AN60">
        <v>0.80318999999999996</v>
      </c>
      <c r="AO60">
        <v>0</v>
      </c>
      <c r="AP60">
        <v>0.25619999999999998</v>
      </c>
      <c r="AQ60">
        <v>0</v>
      </c>
      <c r="AR60">
        <v>35.880000000000003</v>
      </c>
      <c r="AS60">
        <v>32.01576</v>
      </c>
      <c r="AT60">
        <v>11.2476</v>
      </c>
      <c r="AU60">
        <v>0</v>
      </c>
      <c r="AV60">
        <v>25.6464</v>
      </c>
      <c r="AW60">
        <v>54.061799999999998</v>
      </c>
      <c r="AX60">
        <v>1.143</v>
      </c>
      <c r="AY60">
        <v>0</v>
      </c>
      <c r="AZ60">
        <f t="shared" si="0"/>
        <v>79.893686000000002</v>
      </c>
      <c r="BA60">
        <f t="shared" si="1"/>
        <v>2677.8647929999997</v>
      </c>
      <c r="BD60">
        <v>4.2945000000000002</v>
      </c>
      <c r="BE60">
        <v>0</v>
      </c>
      <c r="BF60">
        <v>2.035E-2</v>
      </c>
      <c r="BG60">
        <v>0</v>
      </c>
      <c r="BH60">
        <v>3.7000000000000002E-3</v>
      </c>
      <c r="BI60">
        <v>0.84830399999999995</v>
      </c>
      <c r="BJ60">
        <v>0</v>
      </c>
      <c r="BK60">
        <v>0</v>
      </c>
      <c r="BL60">
        <v>0</v>
      </c>
      <c r="BM60">
        <v>0</v>
      </c>
      <c r="BN60">
        <v>1.504E-2</v>
      </c>
      <c r="BO60">
        <v>2.02</v>
      </c>
      <c r="BP60">
        <v>2.19</v>
      </c>
      <c r="BQ60">
        <v>3.5429620000000002</v>
      </c>
      <c r="BR60">
        <v>0</v>
      </c>
      <c r="BS60">
        <v>1.64</v>
      </c>
      <c r="BT60">
        <v>0</v>
      </c>
      <c r="BU60">
        <v>2.6925509999999999</v>
      </c>
      <c r="BV60">
        <v>1.342031</v>
      </c>
      <c r="BW60">
        <v>6.3</v>
      </c>
      <c r="BX60">
        <v>2.1292499999999999</v>
      </c>
      <c r="BY60">
        <v>0.25</v>
      </c>
      <c r="BZ60">
        <v>1.937813</v>
      </c>
      <c r="CA60">
        <v>3.5120260000000001</v>
      </c>
      <c r="CB60">
        <v>1.73</v>
      </c>
      <c r="CC60">
        <v>0.81</v>
      </c>
      <c r="CD60">
        <v>1.83</v>
      </c>
      <c r="CE60">
        <v>0.77</v>
      </c>
      <c r="CF60">
        <v>0.18</v>
      </c>
      <c r="CG60">
        <v>3.77</v>
      </c>
      <c r="CH60">
        <v>0</v>
      </c>
      <c r="CI60">
        <v>7.24</v>
      </c>
      <c r="CJ60">
        <v>1.92</v>
      </c>
      <c r="CK60">
        <v>1.61</v>
      </c>
      <c r="CL60">
        <v>5.3144439999999999</v>
      </c>
      <c r="CM60">
        <v>0.93515599999999999</v>
      </c>
      <c r="CN60">
        <v>3.5429620000000002</v>
      </c>
      <c r="CO60">
        <v>3</v>
      </c>
      <c r="CP60">
        <v>0.99528000000000005</v>
      </c>
      <c r="CQ60">
        <v>2.79379</v>
      </c>
      <c r="CR60">
        <v>3.52</v>
      </c>
      <c r="CS60">
        <v>1.9637800000000001</v>
      </c>
      <c r="CT60">
        <v>1.942655</v>
      </c>
      <c r="CU60">
        <v>1.9593750000000001</v>
      </c>
      <c r="CV60">
        <v>0</v>
      </c>
      <c r="CW60">
        <v>1.327717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79.893686000000002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96.012</v>
      </c>
      <c r="J61">
        <v>1.143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32.777999999999999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44.035200000000003</v>
      </c>
      <c r="AH61">
        <v>0</v>
      </c>
      <c r="AI61">
        <v>0</v>
      </c>
      <c r="AJ61">
        <v>0</v>
      </c>
      <c r="AK61">
        <v>54.177999999999997</v>
      </c>
      <c r="AL61">
        <v>24.402000000000001</v>
      </c>
      <c r="AM61">
        <v>10.7562</v>
      </c>
      <c r="AN61">
        <v>0.80318999999999996</v>
      </c>
      <c r="AO61">
        <v>0</v>
      </c>
      <c r="AP61">
        <v>0</v>
      </c>
      <c r="AQ61">
        <v>0</v>
      </c>
      <c r="AR61">
        <v>35.880000000000003</v>
      </c>
      <c r="AS61">
        <v>32.01576</v>
      </c>
      <c r="AT61">
        <v>11.2476</v>
      </c>
      <c r="AU61">
        <v>0</v>
      </c>
      <c r="AV61">
        <v>25.6464</v>
      </c>
      <c r="AW61">
        <v>54.061799999999998</v>
      </c>
      <c r="AX61">
        <v>1.143</v>
      </c>
      <c r="AY61">
        <v>0</v>
      </c>
      <c r="AZ61">
        <f t="shared" si="0"/>
        <v>79.893686000000002</v>
      </c>
      <c r="BA61">
        <f t="shared" si="1"/>
        <v>2677.6085929999999</v>
      </c>
      <c r="BD61">
        <v>4.2945000000000002</v>
      </c>
      <c r="BE61">
        <v>0</v>
      </c>
      <c r="BF61">
        <v>2.035E-2</v>
      </c>
      <c r="BG61">
        <v>0</v>
      </c>
      <c r="BH61">
        <v>3.7000000000000002E-3</v>
      </c>
      <c r="BI61">
        <v>0.84830399999999995</v>
      </c>
      <c r="BJ61">
        <v>0</v>
      </c>
      <c r="BK61">
        <v>0</v>
      </c>
      <c r="BL61">
        <v>0</v>
      </c>
      <c r="BM61">
        <v>0</v>
      </c>
      <c r="BN61">
        <v>1.504E-2</v>
      </c>
      <c r="BO61">
        <v>2.02</v>
      </c>
      <c r="BP61">
        <v>2.19</v>
      </c>
      <c r="BQ61">
        <v>3.5429620000000002</v>
      </c>
      <c r="BR61">
        <v>0</v>
      </c>
      <c r="BS61">
        <v>1.64</v>
      </c>
      <c r="BT61">
        <v>0</v>
      </c>
      <c r="BU61">
        <v>2.6925509999999999</v>
      </c>
      <c r="BV61">
        <v>1.342031</v>
      </c>
      <c r="BW61">
        <v>6.3</v>
      </c>
      <c r="BX61">
        <v>2.1292499999999999</v>
      </c>
      <c r="BY61">
        <v>0.25</v>
      </c>
      <c r="BZ61">
        <v>1.937813</v>
      </c>
      <c r="CA61">
        <v>3.5120260000000001</v>
      </c>
      <c r="CB61">
        <v>1.73</v>
      </c>
      <c r="CC61">
        <v>0.81</v>
      </c>
      <c r="CD61">
        <v>1.83</v>
      </c>
      <c r="CE61">
        <v>0.77</v>
      </c>
      <c r="CF61">
        <v>0.18</v>
      </c>
      <c r="CG61">
        <v>3.77</v>
      </c>
      <c r="CH61">
        <v>0</v>
      </c>
      <c r="CI61">
        <v>7.24</v>
      </c>
      <c r="CJ61">
        <v>1.92</v>
      </c>
      <c r="CK61">
        <v>1.61</v>
      </c>
      <c r="CL61">
        <v>5.3144439999999999</v>
      </c>
      <c r="CM61">
        <v>0.93515599999999999</v>
      </c>
      <c r="CN61">
        <v>3.5429620000000002</v>
      </c>
      <c r="CO61">
        <v>3</v>
      </c>
      <c r="CP61">
        <v>0.99528000000000005</v>
      </c>
      <c r="CQ61">
        <v>2.79379</v>
      </c>
      <c r="CR61">
        <v>3.52</v>
      </c>
      <c r="CS61">
        <v>1.9637800000000001</v>
      </c>
      <c r="CT61">
        <v>1.942655</v>
      </c>
      <c r="CU61">
        <v>1.9593750000000001</v>
      </c>
      <c r="CV61">
        <v>0</v>
      </c>
      <c r="CW61">
        <v>1.327717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79.893686000000002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96.012</v>
      </c>
      <c r="J62">
        <v>1.143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32.777999999999999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44.035200000000003</v>
      </c>
      <c r="AH62">
        <v>0</v>
      </c>
      <c r="AI62">
        <v>0</v>
      </c>
      <c r="AJ62">
        <v>0</v>
      </c>
      <c r="AK62">
        <v>54.177999999999997</v>
      </c>
      <c r="AL62">
        <v>24.402000000000001</v>
      </c>
      <c r="AM62">
        <v>10.7562</v>
      </c>
      <c r="AN62">
        <v>0.80318999999999996</v>
      </c>
      <c r="AO62">
        <v>0</v>
      </c>
      <c r="AP62">
        <v>0</v>
      </c>
      <c r="AQ62">
        <v>15.114000000000001</v>
      </c>
      <c r="AR62">
        <v>35.880000000000003</v>
      </c>
      <c r="AS62">
        <v>32.01576</v>
      </c>
      <c r="AT62">
        <v>11.2476</v>
      </c>
      <c r="AU62">
        <v>0</v>
      </c>
      <c r="AV62">
        <v>25.6464</v>
      </c>
      <c r="AW62">
        <v>54.061799999999998</v>
      </c>
      <c r="AX62">
        <v>1.143</v>
      </c>
      <c r="AY62">
        <v>0</v>
      </c>
      <c r="AZ62">
        <f t="shared" si="0"/>
        <v>79.833686</v>
      </c>
      <c r="BA62">
        <f t="shared" si="1"/>
        <v>2692.6625929999996</v>
      </c>
      <c r="BD62">
        <v>4.2945000000000002</v>
      </c>
      <c r="BE62">
        <v>0</v>
      </c>
      <c r="BF62">
        <v>2.035E-2</v>
      </c>
      <c r="BG62">
        <v>0</v>
      </c>
      <c r="BH62">
        <v>3.7000000000000002E-3</v>
      </c>
      <c r="BI62">
        <v>0.84830399999999995</v>
      </c>
      <c r="BJ62">
        <v>0</v>
      </c>
      <c r="BK62">
        <v>0</v>
      </c>
      <c r="BL62">
        <v>0</v>
      </c>
      <c r="BM62">
        <v>0</v>
      </c>
      <c r="BN62">
        <v>1.504E-2</v>
      </c>
      <c r="BO62">
        <v>2.02</v>
      </c>
      <c r="BP62">
        <v>2.19</v>
      </c>
      <c r="BQ62">
        <v>3.5429620000000002</v>
      </c>
      <c r="BR62">
        <v>0</v>
      </c>
      <c r="BS62">
        <v>1.64</v>
      </c>
      <c r="BT62">
        <v>0</v>
      </c>
      <c r="BU62">
        <v>2.6925509999999999</v>
      </c>
      <c r="BV62">
        <v>1.342031</v>
      </c>
      <c r="BW62">
        <v>6.3</v>
      </c>
      <c r="BX62">
        <v>2.1292499999999999</v>
      </c>
      <c r="BY62">
        <v>0.25</v>
      </c>
      <c r="BZ62">
        <v>1.937813</v>
      </c>
      <c r="CA62">
        <v>3.5120260000000001</v>
      </c>
      <c r="CB62">
        <v>1.73</v>
      </c>
      <c r="CC62">
        <v>0.79</v>
      </c>
      <c r="CD62">
        <v>1.79</v>
      </c>
      <c r="CE62">
        <v>0.77</v>
      </c>
      <c r="CF62">
        <v>0.18</v>
      </c>
      <c r="CG62">
        <v>3.77</v>
      </c>
      <c r="CH62">
        <v>0</v>
      </c>
      <c r="CI62">
        <v>7.24</v>
      </c>
      <c r="CJ62">
        <v>1.92</v>
      </c>
      <c r="CK62">
        <v>1.61</v>
      </c>
      <c r="CL62">
        <v>5.3144439999999999</v>
      </c>
      <c r="CM62">
        <v>0.93515599999999999</v>
      </c>
      <c r="CN62">
        <v>3.5429620000000002</v>
      </c>
      <c r="CO62">
        <v>3</v>
      </c>
      <c r="CP62">
        <v>0.99528000000000005</v>
      </c>
      <c r="CQ62">
        <v>2.79379</v>
      </c>
      <c r="CR62">
        <v>3.52</v>
      </c>
      <c r="CS62">
        <v>1.9637800000000001</v>
      </c>
      <c r="CT62">
        <v>1.942655</v>
      </c>
      <c r="CU62">
        <v>1.9593750000000001</v>
      </c>
      <c r="CV62">
        <v>0</v>
      </c>
      <c r="CW62">
        <v>1.327717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79.833686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96.012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32.777999999999999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44.035200000000003</v>
      </c>
      <c r="AH63">
        <v>0</v>
      </c>
      <c r="AI63">
        <v>0</v>
      </c>
      <c r="AJ63">
        <v>0</v>
      </c>
      <c r="AK63">
        <v>54.177999999999997</v>
      </c>
      <c r="AL63">
        <v>24.402000000000001</v>
      </c>
      <c r="AM63">
        <v>10.7562</v>
      </c>
      <c r="AN63">
        <v>0.80318999999999996</v>
      </c>
      <c r="AO63">
        <v>0</v>
      </c>
      <c r="AP63">
        <v>0</v>
      </c>
      <c r="AQ63">
        <v>15.114000000000001</v>
      </c>
      <c r="AR63">
        <v>35.880000000000003</v>
      </c>
      <c r="AS63">
        <v>32.01576</v>
      </c>
      <c r="AT63">
        <v>11.2476</v>
      </c>
      <c r="AU63">
        <v>0</v>
      </c>
      <c r="AV63">
        <v>25.6464</v>
      </c>
      <c r="AW63">
        <v>54.061799999999998</v>
      </c>
      <c r="AX63">
        <v>1.143</v>
      </c>
      <c r="AY63">
        <v>0</v>
      </c>
      <c r="AZ63">
        <f t="shared" si="0"/>
        <v>79.833759999999998</v>
      </c>
      <c r="BA63">
        <f t="shared" si="1"/>
        <v>2701.8066669999998</v>
      </c>
      <c r="BD63">
        <v>4.2945000000000002</v>
      </c>
      <c r="BE63">
        <v>0</v>
      </c>
      <c r="BF63">
        <v>2.0424000000000001E-2</v>
      </c>
      <c r="BG63">
        <v>0</v>
      </c>
      <c r="BH63">
        <v>3.7000000000000002E-3</v>
      </c>
      <c r="BI63">
        <v>0.84830399999999995</v>
      </c>
      <c r="BJ63">
        <v>0</v>
      </c>
      <c r="BK63">
        <v>0</v>
      </c>
      <c r="BL63">
        <v>0</v>
      </c>
      <c r="BM63">
        <v>0</v>
      </c>
      <c r="BN63">
        <v>1.504E-2</v>
      </c>
      <c r="BO63">
        <v>2.02</v>
      </c>
      <c r="BP63">
        <v>2.19</v>
      </c>
      <c r="BQ63">
        <v>3.5429620000000002</v>
      </c>
      <c r="BR63">
        <v>0</v>
      </c>
      <c r="BS63">
        <v>1.64</v>
      </c>
      <c r="BT63">
        <v>0</v>
      </c>
      <c r="BU63">
        <v>2.6925509999999999</v>
      </c>
      <c r="BV63">
        <v>1.342031</v>
      </c>
      <c r="BW63">
        <v>6.3</v>
      </c>
      <c r="BX63">
        <v>2.1292499999999999</v>
      </c>
      <c r="BY63">
        <v>0.25</v>
      </c>
      <c r="BZ63">
        <v>1.937813</v>
      </c>
      <c r="CA63">
        <v>3.5120260000000001</v>
      </c>
      <c r="CB63">
        <v>1.73</v>
      </c>
      <c r="CC63">
        <v>0.79</v>
      </c>
      <c r="CD63">
        <v>1.79</v>
      </c>
      <c r="CE63">
        <v>0.77</v>
      </c>
      <c r="CF63">
        <v>0.18</v>
      </c>
      <c r="CG63">
        <v>3.77</v>
      </c>
      <c r="CH63">
        <v>0</v>
      </c>
      <c r="CI63">
        <v>7.24</v>
      </c>
      <c r="CJ63">
        <v>1.92</v>
      </c>
      <c r="CK63">
        <v>1.61</v>
      </c>
      <c r="CL63">
        <v>5.3144439999999999</v>
      </c>
      <c r="CM63">
        <v>0.93515599999999999</v>
      </c>
      <c r="CN63">
        <v>3.5429620000000002</v>
      </c>
      <c r="CO63">
        <v>3</v>
      </c>
      <c r="CP63">
        <v>0.99528000000000005</v>
      </c>
      <c r="CQ63">
        <v>2.79379</v>
      </c>
      <c r="CR63">
        <v>3.52</v>
      </c>
      <c r="CS63">
        <v>1.9637800000000001</v>
      </c>
      <c r="CT63">
        <v>1.942655</v>
      </c>
      <c r="CU63">
        <v>1.9593750000000001</v>
      </c>
      <c r="CV63">
        <v>0</v>
      </c>
      <c r="CW63">
        <v>1.327717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79.833759999999998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96.012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32.777999999999999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44.035200000000003</v>
      </c>
      <c r="AH64">
        <v>0</v>
      </c>
      <c r="AI64">
        <v>0</v>
      </c>
      <c r="AJ64">
        <v>0</v>
      </c>
      <c r="AK64">
        <v>54.177999999999997</v>
      </c>
      <c r="AL64">
        <v>24.402000000000001</v>
      </c>
      <c r="AM64">
        <v>10.7562</v>
      </c>
      <c r="AN64">
        <v>0.80318999999999996</v>
      </c>
      <c r="AO64">
        <v>0</v>
      </c>
      <c r="AP64">
        <v>0</v>
      </c>
      <c r="AQ64">
        <v>30.228000000000002</v>
      </c>
      <c r="AR64">
        <v>35.880000000000003</v>
      </c>
      <c r="AS64">
        <v>32.01576</v>
      </c>
      <c r="AT64">
        <v>11.2476</v>
      </c>
      <c r="AU64">
        <v>0</v>
      </c>
      <c r="AV64">
        <v>25.6464</v>
      </c>
      <c r="AW64">
        <v>54.061799999999998</v>
      </c>
      <c r="AX64">
        <v>1.143</v>
      </c>
      <c r="AY64">
        <v>0</v>
      </c>
      <c r="AZ64">
        <f t="shared" si="0"/>
        <v>79.833759999999998</v>
      </c>
      <c r="BA64">
        <f t="shared" si="1"/>
        <v>2716.9206670000003</v>
      </c>
      <c r="BD64">
        <v>4.2945000000000002</v>
      </c>
      <c r="BE64">
        <v>0</v>
      </c>
      <c r="BF64">
        <v>2.0424000000000001E-2</v>
      </c>
      <c r="BG64">
        <v>0</v>
      </c>
      <c r="BH64">
        <v>3.7000000000000002E-3</v>
      </c>
      <c r="BI64">
        <v>0.84830399999999995</v>
      </c>
      <c r="BJ64">
        <v>0</v>
      </c>
      <c r="BK64">
        <v>0</v>
      </c>
      <c r="BL64">
        <v>0</v>
      </c>
      <c r="BM64">
        <v>0</v>
      </c>
      <c r="BN64">
        <v>1.504E-2</v>
      </c>
      <c r="BO64">
        <v>2.02</v>
      </c>
      <c r="BP64">
        <v>2.19</v>
      </c>
      <c r="BQ64">
        <v>3.5429620000000002</v>
      </c>
      <c r="BR64">
        <v>0</v>
      </c>
      <c r="BS64">
        <v>1.64</v>
      </c>
      <c r="BT64">
        <v>0</v>
      </c>
      <c r="BU64">
        <v>2.6925509999999999</v>
      </c>
      <c r="BV64">
        <v>1.342031</v>
      </c>
      <c r="BW64">
        <v>6.3</v>
      </c>
      <c r="BX64">
        <v>2.1292499999999999</v>
      </c>
      <c r="BY64">
        <v>0.25</v>
      </c>
      <c r="BZ64">
        <v>1.937813</v>
      </c>
      <c r="CA64">
        <v>3.5120260000000001</v>
      </c>
      <c r="CB64">
        <v>1.73</v>
      </c>
      <c r="CC64">
        <v>0.79</v>
      </c>
      <c r="CD64">
        <v>1.79</v>
      </c>
      <c r="CE64">
        <v>0.77</v>
      </c>
      <c r="CF64">
        <v>0.18</v>
      </c>
      <c r="CG64">
        <v>3.77</v>
      </c>
      <c r="CH64">
        <v>0</v>
      </c>
      <c r="CI64">
        <v>7.24</v>
      </c>
      <c r="CJ64">
        <v>1.92</v>
      </c>
      <c r="CK64">
        <v>1.61</v>
      </c>
      <c r="CL64">
        <v>5.3144439999999999</v>
      </c>
      <c r="CM64">
        <v>0.93515599999999999</v>
      </c>
      <c r="CN64">
        <v>3.5429620000000002</v>
      </c>
      <c r="CO64">
        <v>3</v>
      </c>
      <c r="CP64">
        <v>0.99528000000000005</v>
      </c>
      <c r="CQ64">
        <v>2.79379</v>
      </c>
      <c r="CR64">
        <v>3.52</v>
      </c>
      <c r="CS64">
        <v>1.9637800000000001</v>
      </c>
      <c r="CT64">
        <v>1.942655</v>
      </c>
      <c r="CU64">
        <v>1.9593750000000001</v>
      </c>
      <c r="CV64">
        <v>0</v>
      </c>
      <c r="CW64">
        <v>1.327717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79.833759999999998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96.012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32.777999999999999</v>
      </c>
      <c r="X65">
        <v>124.831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44.035200000000003</v>
      </c>
      <c r="AH65">
        <v>2.931</v>
      </c>
      <c r="AI65">
        <v>0</v>
      </c>
      <c r="AJ65">
        <v>0</v>
      </c>
      <c r="AK65">
        <v>54.177999999999997</v>
      </c>
      <c r="AL65">
        <v>24.402000000000001</v>
      </c>
      <c r="AM65">
        <v>10.7562</v>
      </c>
      <c r="AN65">
        <v>0.80318999999999996</v>
      </c>
      <c r="AO65">
        <v>0</v>
      </c>
      <c r="AP65">
        <v>0</v>
      </c>
      <c r="AQ65">
        <v>30.228000000000002</v>
      </c>
      <c r="AR65">
        <v>19.872</v>
      </c>
      <c r="AS65">
        <v>32.01576</v>
      </c>
      <c r="AT65">
        <v>11.2476</v>
      </c>
      <c r="AU65">
        <v>0</v>
      </c>
      <c r="AV65">
        <v>25.6464</v>
      </c>
      <c r="AW65">
        <v>54.061799999999998</v>
      </c>
      <c r="AX65">
        <v>1.143</v>
      </c>
      <c r="AY65">
        <v>0</v>
      </c>
      <c r="AZ65">
        <f t="shared" si="0"/>
        <v>79.845370000000003</v>
      </c>
      <c r="BA65">
        <f t="shared" si="1"/>
        <v>2681.1706520000002</v>
      </c>
      <c r="BD65">
        <v>4.2945000000000002</v>
      </c>
      <c r="BE65">
        <v>0</v>
      </c>
      <c r="BF65">
        <v>2.0424000000000001E-2</v>
      </c>
      <c r="BG65">
        <v>0</v>
      </c>
      <c r="BH65">
        <v>3.7000000000000002E-3</v>
      </c>
      <c r="BI65">
        <v>0.84830399999999995</v>
      </c>
      <c r="BJ65">
        <v>0</v>
      </c>
      <c r="BK65">
        <v>0</v>
      </c>
      <c r="BL65">
        <v>0</v>
      </c>
      <c r="BM65">
        <v>0</v>
      </c>
      <c r="BN65">
        <v>1.504E-2</v>
      </c>
      <c r="BO65">
        <v>2.02</v>
      </c>
      <c r="BP65">
        <v>2.19</v>
      </c>
      <c r="BQ65">
        <v>3.5429620000000002</v>
      </c>
      <c r="BR65">
        <v>0</v>
      </c>
      <c r="BS65">
        <v>1.64</v>
      </c>
      <c r="BT65">
        <v>0</v>
      </c>
      <c r="BU65">
        <v>2.6925509999999999</v>
      </c>
      <c r="BV65">
        <v>1.342031</v>
      </c>
      <c r="BW65">
        <v>6.3</v>
      </c>
      <c r="BX65">
        <v>2.1292499999999999</v>
      </c>
      <c r="BY65">
        <v>0.25</v>
      </c>
      <c r="BZ65">
        <v>1.937813</v>
      </c>
      <c r="CA65">
        <v>3.5120260000000001</v>
      </c>
      <c r="CB65">
        <v>1.73</v>
      </c>
      <c r="CC65">
        <v>0.79</v>
      </c>
      <c r="CD65">
        <v>1.79</v>
      </c>
      <c r="CE65">
        <v>0.77</v>
      </c>
      <c r="CF65">
        <v>0.18</v>
      </c>
      <c r="CG65">
        <v>3.77</v>
      </c>
      <c r="CH65">
        <v>2.24E-2</v>
      </c>
      <c r="CI65">
        <v>7.24</v>
      </c>
      <c r="CJ65">
        <v>1.92</v>
      </c>
      <c r="CK65">
        <v>1.61</v>
      </c>
      <c r="CL65">
        <v>5.3144439999999999</v>
      </c>
      <c r="CM65">
        <v>0.93515599999999999</v>
      </c>
      <c r="CN65">
        <v>3.5429620000000002</v>
      </c>
      <c r="CO65">
        <v>3</v>
      </c>
      <c r="CP65">
        <v>0.99528000000000005</v>
      </c>
      <c r="CQ65">
        <v>2.79379</v>
      </c>
      <c r="CR65">
        <v>3.52</v>
      </c>
      <c r="CS65">
        <v>1.95299</v>
      </c>
      <c r="CT65">
        <v>1.942655</v>
      </c>
      <c r="CU65">
        <v>1.9593750000000001</v>
      </c>
      <c r="CV65">
        <v>0</v>
      </c>
      <c r="CW65">
        <v>1.327717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79.845370000000003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96.012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32.777999999999999</v>
      </c>
      <c r="X66">
        <v>124.831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44.035200000000003</v>
      </c>
      <c r="AH66">
        <v>17.585999999999999</v>
      </c>
      <c r="AI66">
        <v>0</v>
      </c>
      <c r="AJ66">
        <v>0</v>
      </c>
      <c r="AK66">
        <v>54.177999999999997</v>
      </c>
      <c r="AL66">
        <v>24.402000000000001</v>
      </c>
      <c r="AM66">
        <v>10.7562</v>
      </c>
      <c r="AN66">
        <v>0.80318999999999996</v>
      </c>
      <c r="AO66">
        <v>0</v>
      </c>
      <c r="AP66">
        <v>0</v>
      </c>
      <c r="AQ66">
        <v>45.341999999999999</v>
      </c>
      <c r="AR66">
        <v>19.872</v>
      </c>
      <c r="AS66">
        <v>32.01576</v>
      </c>
      <c r="AT66">
        <v>11.2476</v>
      </c>
      <c r="AU66">
        <v>0</v>
      </c>
      <c r="AV66">
        <v>25.6464</v>
      </c>
      <c r="AW66">
        <v>54.061799999999998</v>
      </c>
      <c r="AX66">
        <v>1.143</v>
      </c>
      <c r="AY66">
        <v>0</v>
      </c>
      <c r="AZ66">
        <f t="shared" si="0"/>
        <v>79.962970000000013</v>
      </c>
      <c r="BA66">
        <f t="shared" si="1"/>
        <v>2711.0572519999996</v>
      </c>
      <c r="BD66">
        <v>4.2945000000000002</v>
      </c>
      <c r="BE66">
        <v>0</v>
      </c>
      <c r="BF66">
        <v>2.0424000000000001E-2</v>
      </c>
      <c r="BG66">
        <v>0</v>
      </c>
      <c r="BH66">
        <v>3.7000000000000002E-3</v>
      </c>
      <c r="BI66">
        <v>0.84830399999999995</v>
      </c>
      <c r="BJ66">
        <v>0</v>
      </c>
      <c r="BK66">
        <v>0</v>
      </c>
      <c r="BL66">
        <v>0</v>
      </c>
      <c r="BM66">
        <v>0</v>
      </c>
      <c r="BN66">
        <v>1.504E-2</v>
      </c>
      <c r="BO66">
        <v>2.02</v>
      </c>
      <c r="BP66">
        <v>2.19</v>
      </c>
      <c r="BQ66">
        <v>3.5429620000000002</v>
      </c>
      <c r="BR66">
        <v>0</v>
      </c>
      <c r="BS66">
        <v>1.64</v>
      </c>
      <c r="BT66">
        <v>0</v>
      </c>
      <c r="BU66">
        <v>2.6925509999999999</v>
      </c>
      <c r="BV66">
        <v>1.342031</v>
      </c>
      <c r="BW66">
        <v>6.3</v>
      </c>
      <c r="BX66">
        <v>2.1292499999999999</v>
      </c>
      <c r="BY66">
        <v>0.25</v>
      </c>
      <c r="BZ66">
        <v>1.937813</v>
      </c>
      <c r="CA66">
        <v>3.5120260000000001</v>
      </c>
      <c r="CB66">
        <v>1.73</v>
      </c>
      <c r="CC66">
        <v>0.79</v>
      </c>
      <c r="CD66">
        <v>1.79</v>
      </c>
      <c r="CE66">
        <v>0.77</v>
      </c>
      <c r="CF66">
        <v>0.18</v>
      </c>
      <c r="CG66">
        <v>3.77</v>
      </c>
      <c r="CH66">
        <v>0.14000000000000001</v>
      </c>
      <c r="CI66">
        <v>7.24</v>
      </c>
      <c r="CJ66">
        <v>1.92</v>
      </c>
      <c r="CK66">
        <v>1.61</v>
      </c>
      <c r="CL66">
        <v>5.3144439999999999</v>
      </c>
      <c r="CM66">
        <v>0.93515599999999999</v>
      </c>
      <c r="CN66">
        <v>3.5429620000000002</v>
      </c>
      <c r="CO66">
        <v>3</v>
      </c>
      <c r="CP66">
        <v>0.99528000000000005</v>
      </c>
      <c r="CQ66">
        <v>2.79379</v>
      </c>
      <c r="CR66">
        <v>3.52</v>
      </c>
      <c r="CS66">
        <v>1.95299</v>
      </c>
      <c r="CT66">
        <v>1.942655</v>
      </c>
      <c r="CU66">
        <v>1.9593750000000001</v>
      </c>
      <c r="CV66">
        <v>0</v>
      </c>
      <c r="CW66">
        <v>1.327717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79.962970000000013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96.012</v>
      </c>
      <c r="J67">
        <v>1.143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32.777999999999999</v>
      </c>
      <c r="X67">
        <v>124.831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44.035200000000003</v>
      </c>
      <c r="AH67">
        <v>24.425000000000001</v>
      </c>
      <c r="AI67">
        <v>0</v>
      </c>
      <c r="AJ67">
        <v>0</v>
      </c>
      <c r="AK67">
        <v>54.177999999999997</v>
      </c>
      <c r="AL67">
        <v>24.402000000000001</v>
      </c>
      <c r="AM67">
        <v>10.7562</v>
      </c>
      <c r="AN67">
        <v>0.80318999999999996</v>
      </c>
      <c r="AO67">
        <v>0</v>
      </c>
      <c r="AP67">
        <v>0</v>
      </c>
      <c r="AQ67">
        <v>45.341999999999999</v>
      </c>
      <c r="AR67">
        <v>19.872</v>
      </c>
      <c r="AS67">
        <v>26.904</v>
      </c>
      <c r="AT67">
        <v>11.2476</v>
      </c>
      <c r="AU67">
        <v>0</v>
      </c>
      <c r="AV67">
        <v>25.6464</v>
      </c>
      <c r="AW67">
        <v>54.061799999999998</v>
      </c>
      <c r="AX67">
        <v>1.143</v>
      </c>
      <c r="AY67">
        <v>0</v>
      </c>
      <c r="AZ67">
        <f t="shared" si="0"/>
        <v>80.018969999999996</v>
      </c>
      <c r="BA67">
        <f t="shared" si="1"/>
        <v>2721.984492</v>
      </c>
      <c r="BD67">
        <v>4.2945000000000002</v>
      </c>
      <c r="BE67">
        <v>0</v>
      </c>
      <c r="BF67">
        <v>2.0424000000000001E-2</v>
      </c>
      <c r="BG67">
        <v>0</v>
      </c>
      <c r="BH67">
        <v>3.7000000000000002E-3</v>
      </c>
      <c r="BI67">
        <v>0.84830399999999995</v>
      </c>
      <c r="BJ67">
        <v>0</v>
      </c>
      <c r="BK67">
        <v>0</v>
      </c>
      <c r="BL67">
        <v>0</v>
      </c>
      <c r="BM67">
        <v>0</v>
      </c>
      <c r="BN67">
        <v>1.504E-2</v>
      </c>
      <c r="BO67">
        <v>2.02</v>
      </c>
      <c r="BP67">
        <v>2.19</v>
      </c>
      <c r="BQ67">
        <v>3.5429620000000002</v>
      </c>
      <c r="BR67">
        <v>0</v>
      </c>
      <c r="BS67">
        <v>1.64</v>
      </c>
      <c r="BT67">
        <v>0</v>
      </c>
      <c r="BU67">
        <v>2.6925509999999999</v>
      </c>
      <c r="BV67">
        <v>1.342031</v>
      </c>
      <c r="BW67">
        <v>6.3</v>
      </c>
      <c r="BX67">
        <v>2.1292499999999999</v>
      </c>
      <c r="BY67">
        <v>0.25</v>
      </c>
      <c r="BZ67">
        <v>1.937813</v>
      </c>
      <c r="CA67">
        <v>3.5120260000000001</v>
      </c>
      <c r="CB67">
        <v>1.73</v>
      </c>
      <c r="CC67">
        <v>0.79</v>
      </c>
      <c r="CD67">
        <v>1.79</v>
      </c>
      <c r="CE67">
        <v>0.77</v>
      </c>
      <c r="CF67">
        <v>0.18</v>
      </c>
      <c r="CG67">
        <v>3.77</v>
      </c>
      <c r="CH67">
        <v>0.19600000000000001</v>
      </c>
      <c r="CI67">
        <v>7.24</v>
      </c>
      <c r="CJ67">
        <v>1.92</v>
      </c>
      <c r="CK67">
        <v>1.61</v>
      </c>
      <c r="CL67">
        <v>5.3144439999999999</v>
      </c>
      <c r="CM67">
        <v>0.93515599999999999</v>
      </c>
      <c r="CN67">
        <v>3.5429620000000002</v>
      </c>
      <c r="CO67">
        <v>3</v>
      </c>
      <c r="CP67">
        <v>0.99528000000000005</v>
      </c>
      <c r="CQ67">
        <v>2.79379</v>
      </c>
      <c r="CR67">
        <v>3.52</v>
      </c>
      <c r="CS67">
        <v>1.95299</v>
      </c>
      <c r="CT67">
        <v>1.942655</v>
      </c>
      <c r="CU67">
        <v>1.9593750000000001</v>
      </c>
      <c r="CV67">
        <v>0</v>
      </c>
      <c r="CW67">
        <v>1.327717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80.018969999999996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96.012</v>
      </c>
      <c r="J68">
        <v>1.143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32.777999999999999</v>
      </c>
      <c r="X68">
        <v>124.831</v>
      </c>
      <c r="Y68">
        <v>0</v>
      </c>
      <c r="Z68">
        <v>0</v>
      </c>
      <c r="AA68">
        <v>0</v>
      </c>
      <c r="AB68">
        <v>2.7759999999999998</v>
      </c>
      <c r="AC68">
        <v>0</v>
      </c>
      <c r="AD68">
        <v>0</v>
      </c>
      <c r="AE68">
        <v>0</v>
      </c>
      <c r="AF68">
        <v>27.431999999999999</v>
      </c>
      <c r="AG68">
        <v>44.035200000000003</v>
      </c>
      <c r="AH68">
        <v>24.425000000000001</v>
      </c>
      <c r="AI68">
        <v>0</v>
      </c>
      <c r="AJ68">
        <v>0</v>
      </c>
      <c r="AK68">
        <v>54.177999999999997</v>
      </c>
      <c r="AL68">
        <v>24.402000000000001</v>
      </c>
      <c r="AM68">
        <v>10.7562</v>
      </c>
      <c r="AN68">
        <v>0.80318999999999996</v>
      </c>
      <c r="AO68">
        <v>0</v>
      </c>
      <c r="AP68">
        <v>0</v>
      </c>
      <c r="AQ68">
        <v>60.456000000000003</v>
      </c>
      <c r="AR68">
        <v>19.872</v>
      </c>
      <c r="AS68">
        <v>26.904</v>
      </c>
      <c r="AT68">
        <v>11.2476</v>
      </c>
      <c r="AU68">
        <v>0</v>
      </c>
      <c r="AV68">
        <v>25.6464</v>
      </c>
      <c r="AW68">
        <v>54.061799999999998</v>
      </c>
      <c r="AX68">
        <v>1.143</v>
      </c>
      <c r="AY68">
        <v>0</v>
      </c>
      <c r="AZ68">
        <f t="shared" ref="AZ68:AZ98" si="3">DJ68</f>
        <v>80.018969999999996</v>
      </c>
      <c r="BA68">
        <f t="shared" ref="BA68:BA98" si="4">SUM(B68:AZ68)</f>
        <v>2739.8744919999999</v>
      </c>
      <c r="BD68">
        <v>4.2945000000000002</v>
      </c>
      <c r="BE68">
        <v>0</v>
      </c>
      <c r="BF68">
        <v>2.0424000000000001E-2</v>
      </c>
      <c r="BG68">
        <v>0</v>
      </c>
      <c r="BH68">
        <v>3.7000000000000002E-3</v>
      </c>
      <c r="BI68">
        <v>0.84830399999999995</v>
      </c>
      <c r="BJ68">
        <v>0</v>
      </c>
      <c r="BK68">
        <v>0</v>
      </c>
      <c r="BL68">
        <v>0</v>
      </c>
      <c r="BM68">
        <v>0</v>
      </c>
      <c r="BN68">
        <v>1.504E-2</v>
      </c>
      <c r="BO68">
        <v>2.02</v>
      </c>
      <c r="BP68">
        <v>2.19</v>
      </c>
      <c r="BQ68">
        <v>3.5429620000000002</v>
      </c>
      <c r="BR68">
        <v>0</v>
      </c>
      <c r="BS68">
        <v>1.64</v>
      </c>
      <c r="BT68">
        <v>0</v>
      </c>
      <c r="BU68">
        <v>2.6925509999999999</v>
      </c>
      <c r="BV68">
        <v>1.342031</v>
      </c>
      <c r="BW68">
        <v>6.3</v>
      </c>
      <c r="BX68">
        <v>2.1292499999999999</v>
      </c>
      <c r="BY68">
        <v>0.25</v>
      </c>
      <c r="BZ68">
        <v>1.937813</v>
      </c>
      <c r="CA68">
        <v>3.5120260000000001</v>
      </c>
      <c r="CB68">
        <v>1.73</v>
      </c>
      <c r="CC68">
        <v>0.79</v>
      </c>
      <c r="CD68">
        <v>1.79</v>
      </c>
      <c r="CE68">
        <v>0.77</v>
      </c>
      <c r="CF68">
        <v>0.18</v>
      </c>
      <c r="CG68">
        <v>3.77</v>
      </c>
      <c r="CH68">
        <v>0.19600000000000001</v>
      </c>
      <c r="CI68">
        <v>7.24</v>
      </c>
      <c r="CJ68">
        <v>1.92</v>
      </c>
      <c r="CK68">
        <v>1.61</v>
      </c>
      <c r="CL68">
        <v>5.3144439999999999</v>
      </c>
      <c r="CM68">
        <v>0.93515599999999999</v>
      </c>
      <c r="CN68">
        <v>3.5429620000000002</v>
      </c>
      <c r="CO68">
        <v>3</v>
      </c>
      <c r="CP68">
        <v>0.99528000000000005</v>
      </c>
      <c r="CQ68">
        <v>2.79379</v>
      </c>
      <c r="CR68">
        <v>3.52</v>
      </c>
      <c r="CS68">
        <v>1.95299</v>
      </c>
      <c r="CT68">
        <v>1.942655</v>
      </c>
      <c r="CU68">
        <v>1.9593750000000001</v>
      </c>
      <c r="CV68">
        <v>0</v>
      </c>
      <c r="CW68">
        <v>1.327717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80.018969999999996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96.012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32.777999999999999</v>
      </c>
      <c r="X69">
        <v>124.831</v>
      </c>
      <c r="Y69">
        <v>0</v>
      </c>
      <c r="Z69">
        <v>0</v>
      </c>
      <c r="AA69">
        <v>8.7690000000000001</v>
      </c>
      <c r="AB69">
        <v>11.103999999999999</v>
      </c>
      <c r="AC69">
        <v>0</v>
      </c>
      <c r="AD69">
        <v>0</v>
      </c>
      <c r="AE69">
        <v>0</v>
      </c>
      <c r="AF69">
        <v>27.431999999999999</v>
      </c>
      <c r="AG69">
        <v>44.035200000000003</v>
      </c>
      <c r="AH69">
        <v>24.425000000000001</v>
      </c>
      <c r="AI69">
        <v>0</v>
      </c>
      <c r="AJ69">
        <v>0</v>
      </c>
      <c r="AK69">
        <v>54.177999999999997</v>
      </c>
      <c r="AL69">
        <v>24.402000000000001</v>
      </c>
      <c r="AM69">
        <v>10.7562</v>
      </c>
      <c r="AN69">
        <v>0.80318999999999996</v>
      </c>
      <c r="AO69">
        <v>0</v>
      </c>
      <c r="AP69">
        <v>0</v>
      </c>
      <c r="AQ69">
        <v>60.456000000000003</v>
      </c>
      <c r="AR69">
        <v>26.495999999999999</v>
      </c>
      <c r="AS69">
        <v>26.904</v>
      </c>
      <c r="AT69">
        <v>11.2476</v>
      </c>
      <c r="AU69">
        <v>0</v>
      </c>
      <c r="AV69">
        <v>25.6464</v>
      </c>
      <c r="AW69">
        <v>54.061799999999998</v>
      </c>
      <c r="AX69">
        <v>1.143</v>
      </c>
      <c r="AY69">
        <v>0</v>
      </c>
      <c r="AZ69">
        <f t="shared" si="3"/>
        <v>80.018969999999996</v>
      </c>
      <c r="BA69">
        <f t="shared" si="4"/>
        <v>2763.5954919999999</v>
      </c>
      <c r="BD69">
        <v>4.2945000000000002</v>
      </c>
      <c r="BE69">
        <v>0</v>
      </c>
      <c r="BF69">
        <v>2.0424000000000001E-2</v>
      </c>
      <c r="BG69">
        <v>0</v>
      </c>
      <c r="BH69">
        <v>3.7000000000000002E-3</v>
      </c>
      <c r="BI69">
        <v>0.84830399999999995</v>
      </c>
      <c r="BJ69">
        <v>0</v>
      </c>
      <c r="BK69">
        <v>0</v>
      </c>
      <c r="BL69">
        <v>0</v>
      </c>
      <c r="BM69">
        <v>0</v>
      </c>
      <c r="BN69">
        <v>1.504E-2</v>
      </c>
      <c r="BO69">
        <v>2.02</v>
      </c>
      <c r="BP69">
        <v>2.19</v>
      </c>
      <c r="BQ69">
        <v>3.5429620000000002</v>
      </c>
      <c r="BR69">
        <v>0</v>
      </c>
      <c r="BS69">
        <v>1.64</v>
      </c>
      <c r="BT69">
        <v>0</v>
      </c>
      <c r="BU69">
        <v>2.6925509999999999</v>
      </c>
      <c r="BV69">
        <v>1.342031</v>
      </c>
      <c r="BW69">
        <v>6.3</v>
      </c>
      <c r="BX69">
        <v>2.1292499999999999</v>
      </c>
      <c r="BY69">
        <v>0.25</v>
      </c>
      <c r="BZ69">
        <v>1.937813</v>
      </c>
      <c r="CA69">
        <v>3.5120260000000001</v>
      </c>
      <c r="CB69">
        <v>1.73</v>
      </c>
      <c r="CC69">
        <v>0.79</v>
      </c>
      <c r="CD69">
        <v>1.79</v>
      </c>
      <c r="CE69">
        <v>0.77</v>
      </c>
      <c r="CF69">
        <v>0.18</v>
      </c>
      <c r="CG69">
        <v>3.77</v>
      </c>
      <c r="CH69">
        <v>0.19600000000000001</v>
      </c>
      <c r="CI69">
        <v>7.24</v>
      </c>
      <c r="CJ69">
        <v>1.92</v>
      </c>
      <c r="CK69">
        <v>1.61</v>
      </c>
      <c r="CL69">
        <v>5.3144439999999999</v>
      </c>
      <c r="CM69">
        <v>0.93515599999999999</v>
      </c>
      <c r="CN69">
        <v>3.5429620000000002</v>
      </c>
      <c r="CO69">
        <v>3</v>
      </c>
      <c r="CP69">
        <v>0.99528000000000005</v>
      </c>
      <c r="CQ69">
        <v>2.79379</v>
      </c>
      <c r="CR69">
        <v>3.52</v>
      </c>
      <c r="CS69">
        <v>1.95299</v>
      </c>
      <c r="CT69">
        <v>1.942655</v>
      </c>
      <c r="CU69">
        <v>1.9593750000000001</v>
      </c>
      <c r="CV69">
        <v>0</v>
      </c>
      <c r="CW69">
        <v>1.327717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80.018969999999996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96.012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32.777999999999999</v>
      </c>
      <c r="X70">
        <v>124.831</v>
      </c>
      <c r="Y70">
        <v>0</v>
      </c>
      <c r="Z70">
        <v>0</v>
      </c>
      <c r="AA70">
        <v>13.983000000000001</v>
      </c>
      <c r="AB70">
        <v>13.602399999999999</v>
      </c>
      <c r="AC70">
        <v>0</v>
      </c>
      <c r="AD70">
        <v>0</v>
      </c>
      <c r="AE70">
        <v>0</v>
      </c>
      <c r="AF70">
        <v>27.431999999999999</v>
      </c>
      <c r="AG70">
        <v>44.035200000000003</v>
      </c>
      <c r="AH70">
        <v>38.786900000000003</v>
      </c>
      <c r="AI70">
        <v>0</v>
      </c>
      <c r="AJ70">
        <v>0</v>
      </c>
      <c r="AK70">
        <v>54.177999999999997</v>
      </c>
      <c r="AL70">
        <v>24.402000000000001</v>
      </c>
      <c r="AM70">
        <v>10.7562</v>
      </c>
      <c r="AN70">
        <v>0.80318999999999996</v>
      </c>
      <c r="AO70">
        <v>0</v>
      </c>
      <c r="AP70">
        <v>0</v>
      </c>
      <c r="AQ70">
        <v>60.456000000000003</v>
      </c>
      <c r="AR70">
        <v>26.495999999999999</v>
      </c>
      <c r="AS70">
        <v>26.904</v>
      </c>
      <c r="AT70">
        <v>11.2476</v>
      </c>
      <c r="AU70">
        <v>0</v>
      </c>
      <c r="AV70">
        <v>25.6464</v>
      </c>
      <c r="AW70">
        <v>54.061799999999998</v>
      </c>
      <c r="AX70">
        <v>1.143</v>
      </c>
      <c r="AY70">
        <v>0</v>
      </c>
      <c r="AZ70">
        <f t="shared" si="3"/>
        <v>80.133769999999998</v>
      </c>
      <c r="BA70">
        <f t="shared" si="4"/>
        <v>2785.7845920000004</v>
      </c>
      <c r="BD70">
        <v>4.2945000000000002</v>
      </c>
      <c r="BE70">
        <v>0</v>
      </c>
      <c r="BF70">
        <v>2.0424000000000001E-2</v>
      </c>
      <c r="BG70">
        <v>0</v>
      </c>
      <c r="BH70">
        <v>3.7000000000000002E-3</v>
      </c>
      <c r="BI70">
        <v>0.84830399999999995</v>
      </c>
      <c r="BJ70">
        <v>0</v>
      </c>
      <c r="BK70">
        <v>0</v>
      </c>
      <c r="BL70">
        <v>0</v>
      </c>
      <c r="BM70">
        <v>0</v>
      </c>
      <c r="BN70">
        <v>1.504E-2</v>
      </c>
      <c r="BO70">
        <v>2.02</v>
      </c>
      <c r="BP70">
        <v>2.19</v>
      </c>
      <c r="BQ70">
        <v>3.5429620000000002</v>
      </c>
      <c r="BR70">
        <v>0</v>
      </c>
      <c r="BS70">
        <v>1.64</v>
      </c>
      <c r="BT70">
        <v>0</v>
      </c>
      <c r="BU70">
        <v>2.6925509999999999</v>
      </c>
      <c r="BV70">
        <v>1.342031</v>
      </c>
      <c r="BW70">
        <v>6.3</v>
      </c>
      <c r="BX70">
        <v>2.1292499999999999</v>
      </c>
      <c r="BY70">
        <v>0.25</v>
      </c>
      <c r="BZ70">
        <v>1.937813</v>
      </c>
      <c r="CA70">
        <v>3.5120260000000001</v>
      </c>
      <c r="CB70">
        <v>1.73</v>
      </c>
      <c r="CC70">
        <v>0.79</v>
      </c>
      <c r="CD70">
        <v>1.79</v>
      </c>
      <c r="CE70">
        <v>0.77</v>
      </c>
      <c r="CF70">
        <v>0.18</v>
      </c>
      <c r="CG70">
        <v>3.77</v>
      </c>
      <c r="CH70">
        <v>0.31080000000000002</v>
      </c>
      <c r="CI70">
        <v>7.24</v>
      </c>
      <c r="CJ70">
        <v>1.92</v>
      </c>
      <c r="CK70">
        <v>1.61</v>
      </c>
      <c r="CL70">
        <v>5.3144439999999999</v>
      </c>
      <c r="CM70">
        <v>0.93515599999999999</v>
      </c>
      <c r="CN70">
        <v>3.5429620000000002</v>
      </c>
      <c r="CO70">
        <v>3</v>
      </c>
      <c r="CP70">
        <v>0.99528000000000005</v>
      </c>
      <c r="CQ70">
        <v>2.79379</v>
      </c>
      <c r="CR70">
        <v>3.52</v>
      </c>
      <c r="CS70">
        <v>1.95299</v>
      </c>
      <c r="CT70">
        <v>1.942655</v>
      </c>
      <c r="CU70">
        <v>1.9593750000000001</v>
      </c>
      <c r="CV70">
        <v>0</v>
      </c>
      <c r="CW70">
        <v>1.327717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80.133769999999998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96.583500000000001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127.262</v>
      </c>
      <c r="Q71">
        <v>20.664000000000001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32.777999999999999</v>
      </c>
      <c r="X71">
        <v>124.831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10.02744</v>
      </c>
      <c r="AD71">
        <v>8.202</v>
      </c>
      <c r="AE71">
        <v>0</v>
      </c>
      <c r="AF71">
        <v>27.431999999999999</v>
      </c>
      <c r="AG71">
        <v>44.035200000000003</v>
      </c>
      <c r="AH71">
        <v>58.62</v>
      </c>
      <c r="AI71">
        <v>0</v>
      </c>
      <c r="AJ71">
        <v>0</v>
      </c>
      <c r="AK71">
        <v>54.177999999999997</v>
      </c>
      <c r="AL71">
        <v>24.402000000000001</v>
      </c>
      <c r="AM71">
        <v>10.7562</v>
      </c>
      <c r="AN71">
        <v>0.78359999999999996</v>
      </c>
      <c r="AO71">
        <v>0</v>
      </c>
      <c r="AP71">
        <v>0</v>
      </c>
      <c r="AQ71">
        <v>60.456000000000003</v>
      </c>
      <c r="AR71">
        <v>36.432000000000002</v>
      </c>
      <c r="AS71">
        <v>21.523199999999999</v>
      </c>
      <c r="AT71">
        <v>11.2476</v>
      </c>
      <c r="AU71">
        <v>0</v>
      </c>
      <c r="AV71">
        <v>25.6464</v>
      </c>
      <c r="AW71">
        <v>54.061799999999998</v>
      </c>
      <c r="AX71">
        <v>1.143</v>
      </c>
      <c r="AY71">
        <v>0</v>
      </c>
      <c r="AZ71">
        <f t="shared" si="3"/>
        <v>80.29337000000001</v>
      </c>
      <c r="BA71">
        <f t="shared" si="4"/>
        <v>2838.1853620000002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0.84830399999999995</v>
      </c>
      <c r="BJ71">
        <v>0</v>
      </c>
      <c r="BK71">
        <v>0</v>
      </c>
      <c r="BL71">
        <v>0</v>
      </c>
      <c r="BM71">
        <v>0</v>
      </c>
      <c r="BN71">
        <v>1.504E-2</v>
      </c>
      <c r="BO71">
        <v>2.02</v>
      </c>
      <c r="BP71">
        <v>2.19</v>
      </c>
      <c r="BQ71">
        <v>3.5429620000000002</v>
      </c>
      <c r="BR71">
        <v>0</v>
      </c>
      <c r="BS71">
        <v>1.64</v>
      </c>
      <c r="BT71">
        <v>0</v>
      </c>
      <c r="BU71">
        <v>2.6925509999999999</v>
      </c>
      <c r="BV71">
        <v>1.342031</v>
      </c>
      <c r="BW71">
        <v>6.3</v>
      </c>
      <c r="BX71">
        <v>2.1292499999999999</v>
      </c>
      <c r="BY71">
        <v>0.25</v>
      </c>
      <c r="BZ71">
        <v>1.937813</v>
      </c>
      <c r="CA71">
        <v>3.5120260000000001</v>
      </c>
      <c r="CB71">
        <v>1.73</v>
      </c>
      <c r="CC71">
        <v>0.79</v>
      </c>
      <c r="CD71">
        <v>1.79</v>
      </c>
      <c r="CE71">
        <v>0.77</v>
      </c>
      <c r="CF71">
        <v>0.18</v>
      </c>
      <c r="CG71">
        <v>3.77</v>
      </c>
      <c r="CH71">
        <v>0.47039999999999998</v>
      </c>
      <c r="CI71">
        <v>7.24</v>
      </c>
      <c r="CJ71">
        <v>1.92</v>
      </c>
      <c r="CK71">
        <v>1.61</v>
      </c>
      <c r="CL71">
        <v>5.3144439999999999</v>
      </c>
      <c r="CM71">
        <v>0.93515599999999999</v>
      </c>
      <c r="CN71">
        <v>3.5429620000000002</v>
      </c>
      <c r="CO71">
        <v>3</v>
      </c>
      <c r="CP71">
        <v>0.99528000000000005</v>
      </c>
      <c r="CQ71">
        <v>2.79379</v>
      </c>
      <c r="CR71">
        <v>3.52</v>
      </c>
      <c r="CS71">
        <v>1.95299</v>
      </c>
      <c r="CT71">
        <v>1.942655</v>
      </c>
      <c r="CU71">
        <v>1.9593750000000001</v>
      </c>
      <c r="CV71">
        <v>0</v>
      </c>
      <c r="CW71">
        <v>1.327717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80.29337000000001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96.583500000000001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127.262</v>
      </c>
      <c r="Q72">
        <v>20.664000000000001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32.777999999999999</v>
      </c>
      <c r="X72">
        <v>124.831</v>
      </c>
      <c r="Y72">
        <v>0</v>
      </c>
      <c r="Z72">
        <v>13.1076</v>
      </c>
      <c r="AA72">
        <v>28.09872</v>
      </c>
      <c r="AB72">
        <v>13.602399999999999</v>
      </c>
      <c r="AC72">
        <v>20.054880000000001</v>
      </c>
      <c r="AD72">
        <v>8.202</v>
      </c>
      <c r="AE72">
        <v>0</v>
      </c>
      <c r="AF72">
        <v>27.431999999999999</v>
      </c>
      <c r="AG72">
        <v>44.035200000000003</v>
      </c>
      <c r="AH72">
        <v>78.16</v>
      </c>
      <c r="AI72">
        <v>0</v>
      </c>
      <c r="AJ72">
        <v>0</v>
      </c>
      <c r="AK72">
        <v>54.177999999999997</v>
      </c>
      <c r="AL72">
        <v>24.402000000000001</v>
      </c>
      <c r="AM72">
        <v>10.7562</v>
      </c>
      <c r="AN72">
        <v>0.78359999999999996</v>
      </c>
      <c r="AO72">
        <v>0</v>
      </c>
      <c r="AP72">
        <v>0</v>
      </c>
      <c r="AQ72">
        <v>60.456000000000003</v>
      </c>
      <c r="AR72">
        <v>36.432000000000002</v>
      </c>
      <c r="AS72">
        <v>21.523199999999999</v>
      </c>
      <c r="AT72">
        <v>11.2476</v>
      </c>
      <c r="AU72">
        <v>0</v>
      </c>
      <c r="AV72">
        <v>25.6464</v>
      </c>
      <c r="AW72">
        <v>54.061799999999998</v>
      </c>
      <c r="AX72">
        <v>1.143</v>
      </c>
      <c r="AY72">
        <v>0</v>
      </c>
      <c r="AZ72">
        <f t="shared" si="3"/>
        <v>80.838570000000004</v>
      </c>
      <c r="BA72">
        <f t="shared" si="4"/>
        <v>2885.175522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0.84830399999999995</v>
      </c>
      <c r="BJ72">
        <v>0</v>
      </c>
      <c r="BK72">
        <v>0</v>
      </c>
      <c r="BL72">
        <v>0</v>
      </c>
      <c r="BM72">
        <v>0</v>
      </c>
      <c r="BN72">
        <v>1.504E-2</v>
      </c>
      <c r="BO72">
        <v>2.02</v>
      </c>
      <c r="BP72">
        <v>2.19</v>
      </c>
      <c r="BQ72">
        <v>3.5429620000000002</v>
      </c>
      <c r="BR72">
        <v>5.5199999999999999E-2</v>
      </c>
      <c r="BS72">
        <v>1.64</v>
      </c>
      <c r="BT72">
        <v>0.33600000000000002</v>
      </c>
      <c r="BU72">
        <v>2.6925509999999999</v>
      </c>
      <c r="BV72">
        <v>1.342031</v>
      </c>
      <c r="BW72">
        <v>6.3</v>
      </c>
      <c r="BX72">
        <v>2.1292499999999999</v>
      </c>
      <c r="BY72">
        <v>0.25</v>
      </c>
      <c r="BZ72">
        <v>1.937813</v>
      </c>
      <c r="CA72">
        <v>3.5120260000000001</v>
      </c>
      <c r="CB72">
        <v>1.73</v>
      </c>
      <c r="CC72">
        <v>0.79</v>
      </c>
      <c r="CD72">
        <v>1.79</v>
      </c>
      <c r="CE72">
        <v>0.77</v>
      </c>
      <c r="CF72">
        <v>0.18</v>
      </c>
      <c r="CG72">
        <v>3.77</v>
      </c>
      <c r="CH72">
        <v>0.62439999999999996</v>
      </c>
      <c r="CI72">
        <v>7.24</v>
      </c>
      <c r="CJ72">
        <v>1.92</v>
      </c>
      <c r="CK72">
        <v>1.61</v>
      </c>
      <c r="CL72">
        <v>5.3144439999999999</v>
      </c>
      <c r="CM72">
        <v>0.93515599999999999</v>
      </c>
      <c r="CN72">
        <v>3.5429620000000002</v>
      </c>
      <c r="CO72">
        <v>3</v>
      </c>
      <c r="CP72">
        <v>0.99528000000000005</v>
      </c>
      <c r="CQ72">
        <v>2.79379</v>
      </c>
      <c r="CR72">
        <v>3.52</v>
      </c>
      <c r="CS72">
        <v>1.95299</v>
      </c>
      <c r="CT72">
        <v>1.942655</v>
      </c>
      <c r="CU72">
        <v>1.9593750000000001</v>
      </c>
      <c r="CV72">
        <v>0</v>
      </c>
      <c r="CW72">
        <v>1.327717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80.838570000000004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96.583500000000001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127.262</v>
      </c>
      <c r="Q73">
        <v>20.664000000000001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33.384999999999998</v>
      </c>
      <c r="X73">
        <v>124.831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18.181100000000001</v>
      </c>
      <c r="AE73">
        <v>0</v>
      </c>
      <c r="AF73">
        <v>31.089600000000001</v>
      </c>
      <c r="AG73">
        <v>44.035200000000003</v>
      </c>
      <c r="AH73">
        <v>120.65949999999999</v>
      </c>
      <c r="AI73">
        <v>0</v>
      </c>
      <c r="AJ73">
        <v>0</v>
      </c>
      <c r="AK73">
        <v>54.177999999999997</v>
      </c>
      <c r="AL73">
        <v>24.402000000000001</v>
      </c>
      <c r="AM73">
        <v>10.7562</v>
      </c>
      <c r="AN73">
        <v>0.78359999999999996</v>
      </c>
      <c r="AO73">
        <v>0</v>
      </c>
      <c r="AP73">
        <v>0</v>
      </c>
      <c r="AQ73">
        <v>60.456000000000003</v>
      </c>
      <c r="AR73">
        <v>36.432000000000002</v>
      </c>
      <c r="AS73">
        <v>21.523199999999999</v>
      </c>
      <c r="AT73">
        <v>11.2476</v>
      </c>
      <c r="AU73">
        <v>0</v>
      </c>
      <c r="AV73">
        <v>25.6464</v>
      </c>
      <c r="AW73">
        <v>54.061799999999998</v>
      </c>
      <c r="AX73">
        <v>1.143</v>
      </c>
      <c r="AY73">
        <v>0</v>
      </c>
      <c r="AZ73">
        <f t="shared" si="3"/>
        <v>82.076397999999998</v>
      </c>
      <c r="BA73">
        <f t="shared" si="4"/>
        <v>2963.5546210000002</v>
      </c>
      <c r="BD73">
        <v>4.2945000000000002</v>
      </c>
      <c r="BE73">
        <v>0</v>
      </c>
      <c r="BF73">
        <v>2.0424000000000001E-2</v>
      </c>
      <c r="BG73">
        <v>0</v>
      </c>
      <c r="BH73">
        <v>3.7000000000000002E-3</v>
      </c>
      <c r="BI73">
        <v>0.84830399999999995</v>
      </c>
      <c r="BJ73">
        <v>0</v>
      </c>
      <c r="BK73">
        <v>0</v>
      </c>
      <c r="BL73">
        <v>0</v>
      </c>
      <c r="BM73">
        <v>0</v>
      </c>
      <c r="BN73">
        <v>1.504E-2</v>
      </c>
      <c r="BO73">
        <v>2.02</v>
      </c>
      <c r="BP73">
        <v>2.19</v>
      </c>
      <c r="BQ73">
        <v>3.5429620000000002</v>
      </c>
      <c r="BR73">
        <v>0.49992799999999998</v>
      </c>
      <c r="BS73">
        <v>1.64</v>
      </c>
      <c r="BT73">
        <v>0.78749999999999998</v>
      </c>
      <c r="BU73">
        <v>2.6925509999999999</v>
      </c>
      <c r="BV73">
        <v>1.342031</v>
      </c>
      <c r="BW73">
        <v>6.3</v>
      </c>
      <c r="BX73">
        <v>2.1292499999999999</v>
      </c>
      <c r="BY73">
        <v>0.25</v>
      </c>
      <c r="BZ73">
        <v>1.937813</v>
      </c>
      <c r="CA73">
        <v>3.5120260000000001</v>
      </c>
      <c r="CB73">
        <v>1.73</v>
      </c>
      <c r="CC73">
        <v>0.79</v>
      </c>
      <c r="CD73">
        <v>1.79</v>
      </c>
      <c r="CE73">
        <v>0.77</v>
      </c>
      <c r="CF73">
        <v>0.18</v>
      </c>
      <c r="CG73">
        <v>3.77</v>
      </c>
      <c r="CH73">
        <v>0.96599999999999997</v>
      </c>
      <c r="CI73">
        <v>7.24</v>
      </c>
      <c r="CJ73">
        <v>1.92</v>
      </c>
      <c r="CK73">
        <v>1.61</v>
      </c>
      <c r="CL73">
        <v>5.3144439999999999</v>
      </c>
      <c r="CM73">
        <v>0.93515599999999999</v>
      </c>
      <c r="CN73">
        <v>3.5429620000000002</v>
      </c>
      <c r="CO73">
        <v>3</v>
      </c>
      <c r="CP73">
        <v>0.99528000000000005</v>
      </c>
      <c r="CQ73">
        <v>2.79379</v>
      </c>
      <c r="CR73">
        <v>3.52</v>
      </c>
      <c r="CS73">
        <v>1.95299</v>
      </c>
      <c r="CT73">
        <v>1.942655</v>
      </c>
      <c r="CU73">
        <v>1.9593750000000001</v>
      </c>
      <c r="CV73">
        <v>0</v>
      </c>
      <c r="CW73">
        <v>1.327717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82.076397999999998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96.583500000000001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127.262</v>
      </c>
      <c r="Q74">
        <v>20.664000000000001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33.384999999999998</v>
      </c>
      <c r="X74">
        <v>124.831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0</v>
      </c>
      <c r="AF74">
        <v>31.089600000000001</v>
      </c>
      <c r="AG74">
        <v>44.035200000000003</v>
      </c>
      <c r="AH74">
        <v>120.65949999999999</v>
      </c>
      <c r="AI74">
        <v>0</v>
      </c>
      <c r="AJ74">
        <v>0</v>
      </c>
      <c r="AK74">
        <v>54.177999999999997</v>
      </c>
      <c r="AL74">
        <v>24.402000000000001</v>
      </c>
      <c r="AM74">
        <v>10.7562</v>
      </c>
      <c r="AN74">
        <v>0.78359999999999996</v>
      </c>
      <c r="AO74">
        <v>0</v>
      </c>
      <c r="AP74">
        <v>0</v>
      </c>
      <c r="AQ74">
        <v>60.456000000000003</v>
      </c>
      <c r="AR74">
        <v>36.432000000000002</v>
      </c>
      <c r="AS74">
        <v>21.523199999999999</v>
      </c>
      <c r="AT74">
        <v>11.2476</v>
      </c>
      <c r="AU74">
        <v>0</v>
      </c>
      <c r="AV74">
        <v>25.6464</v>
      </c>
      <c r="AW74">
        <v>54.061799999999998</v>
      </c>
      <c r="AX74">
        <v>1.143</v>
      </c>
      <c r="AY74">
        <v>0</v>
      </c>
      <c r="AZ74">
        <f t="shared" si="3"/>
        <v>82.076718</v>
      </c>
      <c r="BA74">
        <f t="shared" si="4"/>
        <v>2973.6707409999999</v>
      </c>
      <c r="BD74">
        <v>4.2945000000000002</v>
      </c>
      <c r="BE74">
        <v>0</v>
      </c>
      <c r="BF74">
        <v>2.0424000000000001E-2</v>
      </c>
      <c r="BG74">
        <v>0</v>
      </c>
      <c r="BH74">
        <v>3.7000000000000002E-3</v>
      </c>
      <c r="BI74">
        <v>0.84830399999999995</v>
      </c>
      <c r="BJ74">
        <v>0</v>
      </c>
      <c r="BK74">
        <v>0</v>
      </c>
      <c r="BL74">
        <v>0</v>
      </c>
      <c r="BM74">
        <v>0</v>
      </c>
      <c r="BN74">
        <v>1.536E-2</v>
      </c>
      <c r="BO74">
        <v>2.02</v>
      </c>
      <c r="BP74">
        <v>2.19</v>
      </c>
      <c r="BQ74">
        <v>3.5429620000000002</v>
      </c>
      <c r="BR74">
        <v>0.49992799999999998</v>
      </c>
      <c r="BS74">
        <v>1.64</v>
      </c>
      <c r="BT74">
        <v>0.78749999999999998</v>
      </c>
      <c r="BU74">
        <v>2.6925509999999999</v>
      </c>
      <c r="BV74">
        <v>1.342031</v>
      </c>
      <c r="BW74">
        <v>6.3</v>
      </c>
      <c r="BX74">
        <v>2.1292499999999999</v>
      </c>
      <c r="BY74">
        <v>0.25</v>
      </c>
      <c r="BZ74">
        <v>1.937813</v>
      </c>
      <c r="CA74">
        <v>3.5120260000000001</v>
      </c>
      <c r="CB74">
        <v>1.73</v>
      </c>
      <c r="CC74">
        <v>0.79</v>
      </c>
      <c r="CD74">
        <v>1.79</v>
      </c>
      <c r="CE74">
        <v>0.77</v>
      </c>
      <c r="CF74">
        <v>0.18</v>
      </c>
      <c r="CG74">
        <v>3.77</v>
      </c>
      <c r="CH74">
        <v>0.96599999999999997</v>
      </c>
      <c r="CI74">
        <v>7.24</v>
      </c>
      <c r="CJ74">
        <v>1.92</v>
      </c>
      <c r="CK74">
        <v>1.61</v>
      </c>
      <c r="CL74">
        <v>5.3144439999999999</v>
      </c>
      <c r="CM74">
        <v>0.93515599999999999</v>
      </c>
      <c r="CN74">
        <v>3.5429620000000002</v>
      </c>
      <c r="CO74">
        <v>3</v>
      </c>
      <c r="CP74">
        <v>0.99528000000000005</v>
      </c>
      <c r="CQ74">
        <v>2.79379</v>
      </c>
      <c r="CR74">
        <v>3.52</v>
      </c>
      <c r="CS74">
        <v>1.95299</v>
      </c>
      <c r="CT74">
        <v>1.942655</v>
      </c>
      <c r="CU74">
        <v>1.9593750000000001</v>
      </c>
      <c r="CV74">
        <v>0</v>
      </c>
      <c r="CW74">
        <v>1.327717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82.076718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96.583500000000001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127.262</v>
      </c>
      <c r="Q75">
        <v>20.664000000000001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34.799309999999998</v>
      </c>
      <c r="X75">
        <v>124.831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0</v>
      </c>
      <c r="AF75">
        <v>31.089600000000001</v>
      </c>
      <c r="AG75">
        <v>44.035200000000003</v>
      </c>
      <c r="AH75">
        <v>120.65949999999999</v>
      </c>
      <c r="AI75">
        <v>0</v>
      </c>
      <c r="AJ75">
        <v>0</v>
      </c>
      <c r="AK75">
        <v>54.177999999999997</v>
      </c>
      <c r="AL75">
        <v>66.814999999999998</v>
      </c>
      <c r="AM75">
        <v>10.7562</v>
      </c>
      <c r="AN75">
        <v>0.78359999999999996</v>
      </c>
      <c r="AO75">
        <v>0</v>
      </c>
      <c r="AP75">
        <v>0</v>
      </c>
      <c r="AQ75">
        <v>60.456000000000003</v>
      </c>
      <c r="AR75">
        <v>36.432000000000002</v>
      </c>
      <c r="AS75">
        <v>27.576599999999999</v>
      </c>
      <c r="AT75">
        <v>11.2476</v>
      </c>
      <c r="AU75">
        <v>0</v>
      </c>
      <c r="AV75">
        <v>25.6464</v>
      </c>
      <c r="AW75">
        <v>54.061799999999998</v>
      </c>
      <c r="AX75">
        <v>1.143</v>
      </c>
      <c r="AY75">
        <v>0</v>
      </c>
      <c r="AZ75">
        <f t="shared" si="3"/>
        <v>82.087581999999998</v>
      </c>
      <c r="BA75">
        <f t="shared" si="4"/>
        <v>3023.5623149999997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0.84830399999999995</v>
      </c>
      <c r="BJ75">
        <v>0</v>
      </c>
      <c r="BK75">
        <v>0</v>
      </c>
      <c r="BL75">
        <v>0</v>
      </c>
      <c r="BM75">
        <v>0</v>
      </c>
      <c r="BN75">
        <v>1.536E-2</v>
      </c>
      <c r="BO75">
        <v>2.02</v>
      </c>
      <c r="BP75">
        <v>2.19</v>
      </c>
      <c r="BQ75">
        <v>3.5429620000000002</v>
      </c>
      <c r="BR75">
        <v>0.49992799999999998</v>
      </c>
      <c r="BS75">
        <v>1.64</v>
      </c>
      <c r="BT75">
        <v>0.78749999999999998</v>
      </c>
      <c r="BU75">
        <v>2.6925509999999999</v>
      </c>
      <c r="BV75">
        <v>1.342031</v>
      </c>
      <c r="BW75">
        <v>6.3</v>
      </c>
      <c r="BX75">
        <v>2.1292499999999999</v>
      </c>
      <c r="BY75">
        <v>0.25</v>
      </c>
      <c r="BZ75">
        <v>1.937813</v>
      </c>
      <c r="CA75">
        <v>3.5120260000000001</v>
      </c>
      <c r="CB75">
        <v>1.73</v>
      </c>
      <c r="CC75">
        <v>0.79</v>
      </c>
      <c r="CD75">
        <v>1.79</v>
      </c>
      <c r="CE75">
        <v>0.77</v>
      </c>
      <c r="CF75">
        <v>0.18</v>
      </c>
      <c r="CG75">
        <v>3.77</v>
      </c>
      <c r="CH75">
        <v>0.96599999999999997</v>
      </c>
      <c r="CI75">
        <v>7.24</v>
      </c>
      <c r="CJ75">
        <v>1.92</v>
      </c>
      <c r="CK75">
        <v>1.61</v>
      </c>
      <c r="CL75">
        <v>5.3144439999999999</v>
      </c>
      <c r="CM75">
        <v>0.93515599999999999</v>
      </c>
      <c r="CN75">
        <v>3.5429620000000002</v>
      </c>
      <c r="CO75">
        <v>3</v>
      </c>
      <c r="CP75">
        <v>0.99528000000000005</v>
      </c>
      <c r="CQ75">
        <v>2.79379</v>
      </c>
      <c r="CR75">
        <v>3.52</v>
      </c>
      <c r="CS75">
        <v>1.9637800000000001</v>
      </c>
      <c r="CT75">
        <v>1.942655</v>
      </c>
      <c r="CU75">
        <v>1.9593750000000001</v>
      </c>
      <c r="CV75">
        <v>0</v>
      </c>
      <c r="CW75">
        <v>1.327717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82.087581999999998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96.583500000000001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127.262</v>
      </c>
      <c r="Q76">
        <v>20.664000000000001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34.799309999999998</v>
      </c>
      <c r="X76">
        <v>124.831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0</v>
      </c>
      <c r="AF76">
        <v>31.089600000000001</v>
      </c>
      <c r="AG76">
        <v>44.035200000000003</v>
      </c>
      <c r="AH76">
        <v>120.65949999999999</v>
      </c>
      <c r="AI76">
        <v>0</v>
      </c>
      <c r="AJ76">
        <v>0</v>
      </c>
      <c r="AK76">
        <v>54.177999999999997</v>
      </c>
      <c r="AL76">
        <v>66.814999999999998</v>
      </c>
      <c r="AM76">
        <v>10.7562</v>
      </c>
      <c r="AN76">
        <v>0.78359999999999996</v>
      </c>
      <c r="AO76">
        <v>0</v>
      </c>
      <c r="AP76">
        <v>0</v>
      </c>
      <c r="AQ76">
        <v>60.456000000000003</v>
      </c>
      <c r="AR76">
        <v>36.432000000000002</v>
      </c>
      <c r="AS76">
        <v>27.576599999999999</v>
      </c>
      <c r="AT76">
        <v>11.2476</v>
      </c>
      <c r="AU76">
        <v>0</v>
      </c>
      <c r="AV76">
        <v>25.6464</v>
      </c>
      <c r="AW76">
        <v>54.061799999999998</v>
      </c>
      <c r="AX76">
        <v>1.143</v>
      </c>
      <c r="AY76">
        <v>0</v>
      </c>
      <c r="AZ76">
        <f t="shared" si="3"/>
        <v>82.107581999999994</v>
      </c>
      <c r="BA76">
        <f t="shared" si="4"/>
        <v>3023.5823149999997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0.84830399999999995</v>
      </c>
      <c r="BJ76">
        <v>0</v>
      </c>
      <c r="BK76">
        <v>0</v>
      </c>
      <c r="BL76">
        <v>0</v>
      </c>
      <c r="BM76">
        <v>0</v>
      </c>
      <c r="BN76">
        <v>1.536E-2</v>
      </c>
      <c r="BO76">
        <v>2.02</v>
      </c>
      <c r="BP76">
        <v>2.19</v>
      </c>
      <c r="BQ76">
        <v>3.5429620000000002</v>
      </c>
      <c r="BR76">
        <v>0.49992799999999998</v>
      </c>
      <c r="BS76">
        <v>1.64</v>
      </c>
      <c r="BT76">
        <v>0.78749999999999998</v>
      </c>
      <c r="BU76">
        <v>2.6925509999999999</v>
      </c>
      <c r="BV76">
        <v>1.342031</v>
      </c>
      <c r="BW76">
        <v>6.3</v>
      </c>
      <c r="BX76">
        <v>2.1292499999999999</v>
      </c>
      <c r="BY76">
        <v>0.25</v>
      </c>
      <c r="BZ76">
        <v>1.937813</v>
      </c>
      <c r="CA76">
        <v>3.5120260000000001</v>
      </c>
      <c r="CB76">
        <v>1.73</v>
      </c>
      <c r="CC76">
        <v>0.79</v>
      </c>
      <c r="CD76">
        <v>1.79</v>
      </c>
      <c r="CE76">
        <v>0.79</v>
      </c>
      <c r="CF76">
        <v>0.18</v>
      </c>
      <c r="CG76">
        <v>3.77</v>
      </c>
      <c r="CH76">
        <v>0.96599999999999997</v>
      </c>
      <c r="CI76">
        <v>7.24</v>
      </c>
      <c r="CJ76">
        <v>1.92</v>
      </c>
      <c r="CK76">
        <v>1.61</v>
      </c>
      <c r="CL76">
        <v>5.3144439999999999</v>
      </c>
      <c r="CM76">
        <v>0.93515599999999999</v>
      </c>
      <c r="CN76">
        <v>3.5429620000000002</v>
      </c>
      <c r="CO76">
        <v>3</v>
      </c>
      <c r="CP76">
        <v>0.99528000000000005</v>
      </c>
      <c r="CQ76">
        <v>2.79379</v>
      </c>
      <c r="CR76">
        <v>3.52</v>
      </c>
      <c r="CS76">
        <v>1.9637800000000001</v>
      </c>
      <c r="CT76">
        <v>1.942655</v>
      </c>
      <c r="CU76">
        <v>1.9593750000000001</v>
      </c>
      <c r="CV76">
        <v>0</v>
      </c>
      <c r="CW76">
        <v>1.327717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82.107581999999994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96.583500000000001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127.262</v>
      </c>
      <c r="Q77">
        <v>20.664000000000001</v>
      </c>
      <c r="R77">
        <v>42.846803999999999</v>
      </c>
      <c r="S77">
        <v>26.620229999999999</v>
      </c>
      <c r="T77">
        <v>0.312</v>
      </c>
      <c r="U77">
        <v>348.97500000000002</v>
      </c>
      <c r="V77">
        <v>20.731850000000001</v>
      </c>
      <c r="W77">
        <v>34.799309999999998</v>
      </c>
      <c r="X77">
        <v>124.831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0</v>
      </c>
      <c r="AF77">
        <v>31.089600000000001</v>
      </c>
      <c r="AG77">
        <v>44.035200000000003</v>
      </c>
      <c r="AH77">
        <v>120.65949999999999</v>
      </c>
      <c r="AI77">
        <v>0</v>
      </c>
      <c r="AJ77">
        <v>0</v>
      </c>
      <c r="AK77">
        <v>54.177999999999997</v>
      </c>
      <c r="AL77">
        <v>66.814999999999998</v>
      </c>
      <c r="AM77">
        <v>10.7562</v>
      </c>
      <c r="AN77">
        <v>0.78359999999999996</v>
      </c>
      <c r="AO77">
        <v>0</v>
      </c>
      <c r="AP77">
        <v>1.2809999999999999</v>
      </c>
      <c r="AQ77">
        <v>60.456000000000003</v>
      </c>
      <c r="AR77">
        <v>36.432000000000002</v>
      </c>
      <c r="AS77">
        <v>27.576599999999999</v>
      </c>
      <c r="AT77">
        <v>11.2476</v>
      </c>
      <c r="AU77">
        <v>0</v>
      </c>
      <c r="AV77">
        <v>25.6464</v>
      </c>
      <c r="AW77">
        <v>54.061799999999998</v>
      </c>
      <c r="AX77">
        <v>1.143</v>
      </c>
      <c r="AY77">
        <v>0</v>
      </c>
      <c r="AZ77">
        <f t="shared" si="3"/>
        <v>82.137082000000007</v>
      </c>
      <c r="BA77">
        <f t="shared" si="4"/>
        <v>3024.6423149999996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0.84830399999999995</v>
      </c>
      <c r="BJ77">
        <v>0</v>
      </c>
      <c r="BK77">
        <v>0</v>
      </c>
      <c r="BL77">
        <v>0</v>
      </c>
      <c r="BM77">
        <v>0</v>
      </c>
      <c r="BN77">
        <v>1.536E-2</v>
      </c>
      <c r="BO77">
        <v>2.02</v>
      </c>
      <c r="BP77">
        <v>2.19</v>
      </c>
      <c r="BQ77">
        <v>3.5429620000000002</v>
      </c>
      <c r="BR77">
        <v>0.49992799999999998</v>
      </c>
      <c r="BS77">
        <v>1.64</v>
      </c>
      <c r="BT77">
        <v>0.77700000000000002</v>
      </c>
      <c r="BU77">
        <v>2.6925509999999999</v>
      </c>
      <c r="BV77">
        <v>1.342031</v>
      </c>
      <c r="BW77">
        <v>6.3</v>
      </c>
      <c r="BX77">
        <v>2.1292499999999999</v>
      </c>
      <c r="BY77">
        <v>0.25</v>
      </c>
      <c r="BZ77">
        <v>1.937813</v>
      </c>
      <c r="CA77">
        <v>3.5120260000000001</v>
      </c>
      <c r="CB77">
        <v>1.73</v>
      </c>
      <c r="CC77">
        <v>0.79</v>
      </c>
      <c r="CD77">
        <v>1.79</v>
      </c>
      <c r="CE77">
        <v>0.84</v>
      </c>
      <c r="CF77">
        <v>0.17</v>
      </c>
      <c r="CG77">
        <v>3.77</v>
      </c>
      <c r="CH77">
        <v>0.96599999999999997</v>
      </c>
      <c r="CI77">
        <v>7.24</v>
      </c>
      <c r="CJ77">
        <v>1.92</v>
      </c>
      <c r="CK77">
        <v>1.61</v>
      </c>
      <c r="CL77">
        <v>5.3144439999999999</v>
      </c>
      <c r="CM77">
        <v>0.93515599999999999</v>
      </c>
      <c r="CN77">
        <v>3.5429620000000002</v>
      </c>
      <c r="CO77">
        <v>3</v>
      </c>
      <c r="CP77">
        <v>0.99528000000000005</v>
      </c>
      <c r="CQ77">
        <v>2.79379</v>
      </c>
      <c r="CR77">
        <v>3.52</v>
      </c>
      <c r="CS77">
        <v>1.9637800000000001</v>
      </c>
      <c r="CT77">
        <v>1.942655</v>
      </c>
      <c r="CU77">
        <v>1.9593750000000001</v>
      </c>
      <c r="CV77">
        <v>0</v>
      </c>
      <c r="CW77">
        <v>1.327717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82.137082000000007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96.583500000000001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127.262</v>
      </c>
      <c r="Q78">
        <v>20.664000000000001</v>
      </c>
      <c r="R78">
        <v>42.846803999999999</v>
      </c>
      <c r="S78">
        <v>26.620229999999999</v>
      </c>
      <c r="T78">
        <v>0.312</v>
      </c>
      <c r="U78">
        <v>348.97500000000002</v>
      </c>
      <c r="V78">
        <v>20.731850000000001</v>
      </c>
      <c r="W78">
        <v>34.799309999999998</v>
      </c>
      <c r="X78">
        <v>124.831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0</v>
      </c>
      <c r="AF78">
        <v>31.089600000000001</v>
      </c>
      <c r="AG78">
        <v>44.035200000000003</v>
      </c>
      <c r="AH78">
        <v>120.65949999999999</v>
      </c>
      <c r="AI78">
        <v>0</v>
      </c>
      <c r="AJ78">
        <v>0</v>
      </c>
      <c r="AK78">
        <v>54.177999999999997</v>
      </c>
      <c r="AL78">
        <v>66.814999999999998</v>
      </c>
      <c r="AM78">
        <v>10.7562</v>
      </c>
      <c r="AN78">
        <v>0.78359999999999996</v>
      </c>
      <c r="AO78">
        <v>0</v>
      </c>
      <c r="AP78">
        <v>1.2809999999999999</v>
      </c>
      <c r="AQ78">
        <v>60.456000000000003</v>
      </c>
      <c r="AR78">
        <v>36.432000000000002</v>
      </c>
      <c r="AS78">
        <v>27.576599999999999</v>
      </c>
      <c r="AT78">
        <v>11.2476</v>
      </c>
      <c r="AU78">
        <v>0</v>
      </c>
      <c r="AV78">
        <v>25.6464</v>
      </c>
      <c r="AW78">
        <v>54.061799999999998</v>
      </c>
      <c r="AX78">
        <v>1.143</v>
      </c>
      <c r="AY78">
        <v>0</v>
      </c>
      <c r="AZ78">
        <f t="shared" si="3"/>
        <v>82.197081999999995</v>
      </c>
      <c r="BA78">
        <f t="shared" si="4"/>
        <v>3024.7023149999995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0.84830399999999995</v>
      </c>
      <c r="BJ78">
        <v>0</v>
      </c>
      <c r="BK78">
        <v>0</v>
      </c>
      <c r="BL78">
        <v>0</v>
      </c>
      <c r="BM78">
        <v>0</v>
      </c>
      <c r="BN78">
        <v>1.536E-2</v>
      </c>
      <c r="BO78">
        <v>2.02</v>
      </c>
      <c r="BP78">
        <v>2.19</v>
      </c>
      <c r="BQ78">
        <v>3.5429620000000002</v>
      </c>
      <c r="BR78">
        <v>0.49992799999999998</v>
      </c>
      <c r="BS78">
        <v>1.64</v>
      </c>
      <c r="BT78">
        <v>0.77700000000000002</v>
      </c>
      <c r="BU78">
        <v>2.6925509999999999</v>
      </c>
      <c r="BV78">
        <v>1.342031</v>
      </c>
      <c r="BW78">
        <v>6.3</v>
      </c>
      <c r="BX78">
        <v>2.1292499999999999</v>
      </c>
      <c r="BY78">
        <v>0.25</v>
      </c>
      <c r="BZ78">
        <v>1.937813</v>
      </c>
      <c r="CA78">
        <v>3.5120260000000001</v>
      </c>
      <c r="CB78">
        <v>1.73</v>
      </c>
      <c r="CC78">
        <v>0.79</v>
      </c>
      <c r="CD78">
        <v>1.79</v>
      </c>
      <c r="CE78">
        <v>0.9</v>
      </c>
      <c r="CF78">
        <v>0.17</v>
      </c>
      <c r="CG78">
        <v>3.77</v>
      </c>
      <c r="CH78">
        <v>0.96599999999999997</v>
      </c>
      <c r="CI78">
        <v>7.24</v>
      </c>
      <c r="CJ78">
        <v>1.92</v>
      </c>
      <c r="CK78">
        <v>1.61</v>
      </c>
      <c r="CL78">
        <v>5.3144439999999999</v>
      </c>
      <c r="CM78">
        <v>0.93515599999999999</v>
      </c>
      <c r="CN78">
        <v>3.5429620000000002</v>
      </c>
      <c r="CO78">
        <v>3</v>
      </c>
      <c r="CP78">
        <v>0.99528000000000005</v>
      </c>
      <c r="CQ78">
        <v>2.79379</v>
      </c>
      <c r="CR78">
        <v>3.52</v>
      </c>
      <c r="CS78">
        <v>1.9637800000000001</v>
      </c>
      <c r="CT78">
        <v>1.942655</v>
      </c>
      <c r="CU78">
        <v>1.9593750000000001</v>
      </c>
      <c r="CV78">
        <v>0</v>
      </c>
      <c r="CW78">
        <v>1.327717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82.197081999999995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96.583500000000001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127.262</v>
      </c>
      <c r="Q79">
        <v>20.664000000000001</v>
      </c>
      <c r="R79">
        <v>38.227800000000002</v>
      </c>
      <c r="S79">
        <v>26.620229999999999</v>
      </c>
      <c r="T79">
        <v>0.312</v>
      </c>
      <c r="U79">
        <v>348.97500000000002</v>
      </c>
      <c r="V79">
        <v>20.731850000000001</v>
      </c>
      <c r="W79">
        <v>34.799309999999998</v>
      </c>
      <c r="X79">
        <v>124.831</v>
      </c>
      <c r="Y79">
        <v>0</v>
      </c>
      <c r="Z79">
        <v>13.09</v>
      </c>
      <c r="AA79">
        <v>28.09872</v>
      </c>
      <c r="AB79">
        <v>27.426880000000001</v>
      </c>
      <c r="AC79">
        <v>20.054880000000001</v>
      </c>
      <c r="AD79">
        <v>18.591200000000001</v>
      </c>
      <c r="AE79">
        <v>0</v>
      </c>
      <c r="AF79">
        <v>27.431999999999999</v>
      </c>
      <c r="AG79">
        <v>44.035200000000003</v>
      </c>
      <c r="AH79">
        <v>96.527600000000007</v>
      </c>
      <c r="AI79">
        <v>0</v>
      </c>
      <c r="AJ79">
        <v>0</v>
      </c>
      <c r="AK79">
        <v>54.177999999999997</v>
      </c>
      <c r="AL79">
        <v>12.782</v>
      </c>
      <c r="AM79">
        <v>10.7562</v>
      </c>
      <c r="AN79">
        <v>0.78359999999999996</v>
      </c>
      <c r="AO79">
        <v>0</v>
      </c>
      <c r="AP79">
        <v>1.2809999999999999</v>
      </c>
      <c r="AQ79">
        <v>60.456000000000003</v>
      </c>
      <c r="AR79">
        <v>36.432000000000002</v>
      </c>
      <c r="AS79">
        <v>27.576599999999999</v>
      </c>
      <c r="AT79">
        <v>11.2476</v>
      </c>
      <c r="AU79">
        <v>0</v>
      </c>
      <c r="AV79">
        <v>25.6464</v>
      </c>
      <c r="AW79">
        <v>54.061799999999998</v>
      </c>
      <c r="AX79">
        <v>1.143</v>
      </c>
      <c r="AY79">
        <v>0</v>
      </c>
      <c r="AZ79">
        <f t="shared" si="3"/>
        <v>80.928153999999992</v>
      </c>
      <c r="BA79">
        <f t="shared" si="4"/>
        <v>2920.6949919999997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0.84830399999999995</v>
      </c>
      <c r="BJ79">
        <v>0</v>
      </c>
      <c r="BK79">
        <v>0</v>
      </c>
      <c r="BL79">
        <v>0</v>
      </c>
      <c r="BM79">
        <v>0</v>
      </c>
      <c r="BN79">
        <v>1.536E-2</v>
      </c>
      <c r="BO79">
        <v>2.02</v>
      </c>
      <c r="BP79">
        <v>2.19</v>
      </c>
      <c r="BQ79">
        <v>3.5429620000000002</v>
      </c>
      <c r="BR79">
        <v>5.5199999999999999E-2</v>
      </c>
      <c r="BS79">
        <v>1.64</v>
      </c>
      <c r="BT79">
        <v>0.33600000000000002</v>
      </c>
      <c r="BU79">
        <v>2.6925509999999999</v>
      </c>
      <c r="BV79">
        <v>1.342031</v>
      </c>
      <c r="BW79">
        <v>6.3</v>
      </c>
      <c r="BX79">
        <v>2.1292499999999999</v>
      </c>
      <c r="BY79">
        <v>0.25</v>
      </c>
      <c r="BZ79">
        <v>1.937813</v>
      </c>
      <c r="CA79">
        <v>3.5120260000000001</v>
      </c>
      <c r="CB79">
        <v>1.73</v>
      </c>
      <c r="CC79">
        <v>0.79</v>
      </c>
      <c r="CD79">
        <v>1.79</v>
      </c>
      <c r="CE79">
        <v>0.94</v>
      </c>
      <c r="CF79">
        <v>0.17</v>
      </c>
      <c r="CG79">
        <v>3.77</v>
      </c>
      <c r="CH79">
        <v>0.77280000000000004</v>
      </c>
      <c r="CI79">
        <v>7.24</v>
      </c>
      <c r="CJ79">
        <v>1.92</v>
      </c>
      <c r="CK79">
        <v>1.38</v>
      </c>
      <c r="CL79">
        <v>5.3144439999999999</v>
      </c>
      <c r="CM79">
        <v>0.93515599999999999</v>
      </c>
      <c r="CN79">
        <v>3.5429620000000002</v>
      </c>
      <c r="CO79">
        <v>3</v>
      </c>
      <c r="CP79">
        <v>0.99528000000000005</v>
      </c>
      <c r="CQ79">
        <v>2.79379</v>
      </c>
      <c r="CR79">
        <v>3.52</v>
      </c>
      <c r="CS79">
        <v>1.9637800000000001</v>
      </c>
      <c r="CT79">
        <v>1.942655</v>
      </c>
      <c r="CU79">
        <v>1.9593750000000001</v>
      </c>
      <c r="CV79">
        <v>0</v>
      </c>
      <c r="CW79">
        <v>1.327717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80.928153999999992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96.583500000000001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127.262</v>
      </c>
      <c r="Q80">
        <v>20.664000000000001</v>
      </c>
      <c r="R80">
        <v>33.93</v>
      </c>
      <c r="S80">
        <v>26.620229999999999</v>
      </c>
      <c r="T80">
        <v>0.312</v>
      </c>
      <c r="U80">
        <v>348.97500000000002</v>
      </c>
      <c r="V80">
        <v>20.731850000000001</v>
      </c>
      <c r="W80">
        <v>34.799309999999998</v>
      </c>
      <c r="X80">
        <v>124.831</v>
      </c>
      <c r="Y80">
        <v>0</v>
      </c>
      <c r="Z80">
        <v>6.5537999999999998</v>
      </c>
      <c r="AA80">
        <v>17.774999999999999</v>
      </c>
      <c r="AB80">
        <v>27.426880000000001</v>
      </c>
      <c r="AC80">
        <v>10.02744</v>
      </c>
      <c r="AD80">
        <v>9.4322999999999997</v>
      </c>
      <c r="AE80">
        <v>0</v>
      </c>
      <c r="AF80">
        <v>27.431999999999999</v>
      </c>
      <c r="AG80">
        <v>44.035200000000003</v>
      </c>
      <c r="AH80">
        <v>58.62</v>
      </c>
      <c r="AI80">
        <v>0</v>
      </c>
      <c r="AJ80">
        <v>0</v>
      </c>
      <c r="AK80">
        <v>54.177999999999997</v>
      </c>
      <c r="AL80">
        <v>12.782</v>
      </c>
      <c r="AM80">
        <v>10.7562</v>
      </c>
      <c r="AN80">
        <v>0.78359999999999996</v>
      </c>
      <c r="AO80">
        <v>0</v>
      </c>
      <c r="AP80">
        <v>1.2809999999999999</v>
      </c>
      <c r="AQ80">
        <v>60.456000000000003</v>
      </c>
      <c r="AR80">
        <v>36.432000000000002</v>
      </c>
      <c r="AS80">
        <v>27.576599999999999</v>
      </c>
      <c r="AT80">
        <v>11.2476</v>
      </c>
      <c r="AU80">
        <v>0</v>
      </c>
      <c r="AV80">
        <v>25.6464</v>
      </c>
      <c r="AW80">
        <v>54.061799999999998</v>
      </c>
      <c r="AX80">
        <v>1.143</v>
      </c>
      <c r="AY80">
        <v>0</v>
      </c>
      <c r="AZ80">
        <f t="shared" si="3"/>
        <v>80.064554000000001</v>
      </c>
      <c r="BA80">
        <f t="shared" si="4"/>
        <v>2841.5797319999997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0.84830399999999995</v>
      </c>
      <c r="BJ80">
        <v>0</v>
      </c>
      <c r="BK80">
        <v>0</v>
      </c>
      <c r="BL80">
        <v>0</v>
      </c>
      <c r="BM80">
        <v>0</v>
      </c>
      <c r="BN80">
        <v>1.536E-2</v>
      </c>
      <c r="BO80">
        <v>2.02</v>
      </c>
      <c r="BP80">
        <v>2.19</v>
      </c>
      <c r="BQ80">
        <v>3.5429620000000002</v>
      </c>
      <c r="BR80">
        <v>0</v>
      </c>
      <c r="BS80">
        <v>1.64</v>
      </c>
      <c r="BT80">
        <v>0</v>
      </c>
      <c r="BU80">
        <v>2.6925509999999999</v>
      </c>
      <c r="BV80">
        <v>1.342031</v>
      </c>
      <c r="BW80">
        <v>6.3</v>
      </c>
      <c r="BX80">
        <v>2.1292499999999999</v>
      </c>
      <c r="BY80">
        <v>0.25</v>
      </c>
      <c r="BZ80">
        <v>1.937813</v>
      </c>
      <c r="CA80">
        <v>3.5120260000000001</v>
      </c>
      <c r="CB80">
        <v>1.73</v>
      </c>
      <c r="CC80">
        <v>0.79</v>
      </c>
      <c r="CD80">
        <v>1.79</v>
      </c>
      <c r="CE80">
        <v>0.97</v>
      </c>
      <c r="CF80">
        <v>0.17</v>
      </c>
      <c r="CG80">
        <v>3.77</v>
      </c>
      <c r="CH80">
        <v>0.47039999999999998</v>
      </c>
      <c r="CI80">
        <v>7.24</v>
      </c>
      <c r="CJ80">
        <v>1.92</v>
      </c>
      <c r="CK80">
        <v>1.18</v>
      </c>
      <c r="CL80">
        <v>5.3144439999999999</v>
      </c>
      <c r="CM80">
        <v>0.93515599999999999</v>
      </c>
      <c r="CN80">
        <v>3.5429620000000002</v>
      </c>
      <c r="CO80">
        <v>3</v>
      </c>
      <c r="CP80">
        <v>0.99528000000000005</v>
      </c>
      <c r="CQ80">
        <v>2.79379</v>
      </c>
      <c r="CR80">
        <v>3.52</v>
      </c>
      <c r="CS80">
        <v>1.9637800000000001</v>
      </c>
      <c r="CT80">
        <v>1.942655</v>
      </c>
      <c r="CU80">
        <v>1.9593750000000001</v>
      </c>
      <c r="CV80">
        <v>0</v>
      </c>
      <c r="CW80">
        <v>1.327717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80.064554000000001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96.583500000000001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127.262</v>
      </c>
      <c r="Q81">
        <v>21.238</v>
      </c>
      <c r="R81">
        <v>39.585000000000001</v>
      </c>
      <c r="S81">
        <v>26.620229999999999</v>
      </c>
      <c r="T81">
        <v>0.39600000000000002</v>
      </c>
      <c r="U81">
        <v>348.97500000000002</v>
      </c>
      <c r="V81">
        <v>20.731850000000001</v>
      </c>
      <c r="W81">
        <v>34.799309999999998</v>
      </c>
      <c r="X81">
        <v>124.831</v>
      </c>
      <c r="Y81">
        <v>0</v>
      </c>
      <c r="Z81">
        <v>6.5537999999999998</v>
      </c>
      <c r="AA81">
        <v>13.983000000000001</v>
      </c>
      <c r="AB81">
        <v>13.602399999999999</v>
      </c>
      <c r="AC81">
        <v>0</v>
      </c>
      <c r="AD81">
        <v>0</v>
      </c>
      <c r="AE81">
        <v>0</v>
      </c>
      <c r="AF81">
        <v>27.431999999999999</v>
      </c>
      <c r="AG81">
        <v>44.035200000000003</v>
      </c>
      <c r="AH81">
        <v>39.08</v>
      </c>
      <c r="AI81">
        <v>0</v>
      </c>
      <c r="AJ81">
        <v>0</v>
      </c>
      <c r="AK81">
        <v>54.177999999999997</v>
      </c>
      <c r="AL81">
        <v>12.782</v>
      </c>
      <c r="AM81">
        <v>10.7562</v>
      </c>
      <c r="AN81">
        <v>0.78359999999999996</v>
      </c>
      <c r="AO81">
        <v>0</v>
      </c>
      <c r="AP81">
        <v>6.1487999999999996</v>
      </c>
      <c r="AQ81">
        <v>60.456000000000003</v>
      </c>
      <c r="AR81">
        <v>36.432000000000002</v>
      </c>
      <c r="AS81">
        <v>27.576599999999999</v>
      </c>
      <c r="AT81">
        <v>11.2476</v>
      </c>
      <c r="AU81">
        <v>0</v>
      </c>
      <c r="AV81">
        <v>25.6464</v>
      </c>
      <c r="AW81">
        <v>54.061799999999998</v>
      </c>
      <c r="AX81">
        <v>1.143</v>
      </c>
      <c r="AY81">
        <v>0</v>
      </c>
      <c r="AZ81">
        <f t="shared" si="3"/>
        <v>79.907753999999997</v>
      </c>
      <c r="BA81">
        <f t="shared" si="4"/>
        <v>2795.9875120000002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0.84830399999999995</v>
      </c>
      <c r="BJ81">
        <v>0</v>
      </c>
      <c r="BK81">
        <v>0</v>
      </c>
      <c r="BL81">
        <v>0</v>
      </c>
      <c r="BM81">
        <v>0</v>
      </c>
      <c r="BN81">
        <v>1.536E-2</v>
      </c>
      <c r="BO81">
        <v>2.02</v>
      </c>
      <c r="BP81">
        <v>2.19</v>
      </c>
      <c r="BQ81">
        <v>3.5429620000000002</v>
      </c>
      <c r="BR81">
        <v>0</v>
      </c>
      <c r="BS81">
        <v>1.64</v>
      </c>
      <c r="BT81">
        <v>0</v>
      </c>
      <c r="BU81">
        <v>2.6925509999999999</v>
      </c>
      <c r="BV81">
        <v>1.342031</v>
      </c>
      <c r="BW81">
        <v>6.3</v>
      </c>
      <c r="BX81">
        <v>2.1292499999999999</v>
      </c>
      <c r="BY81">
        <v>0.25</v>
      </c>
      <c r="BZ81">
        <v>1.937813</v>
      </c>
      <c r="CA81">
        <v>3.5120260000000001</v>
      </c>
      <c r="CB81">
        <v>1.73</v>
      </c>
      <c r="CC81">
        <v>0.79</v>
      </c>
      <c r="CD81">
        <v>1.79</v>
      </c>
      <c r="CE81">
        <v>0.97</v>
      </c>
      <c r="CF81">
        <v>0.17</v>
      </c>
      <c r="CG81">
        <v>3.77</v>
      </c>
      <c r="CH81">
        <v>0.31359999999999999</v>
      </c>
      <c r="CI81">
        <v>7.24</v>
      </c>
      <c r="CJ81">
        <v>1.92</v>
      </c>
      <c r="CK81">
        <v>1.18</v>
      </c>
      <c r="CL81">
        <v>5.3144439999999999</v>
      </c>
      <c r="CM81">
        <v>0.93515599999999999</v>
      </c>
      <c r="CN81">
        <v>3.5429620000000002</v>
      </c>
      <c r="CO81">
        <v>3</v>
      </c>
      <c r="CP81">
        <v>0.99528000000000005</v>
      </c>
      <c r="CQ81">
        <v>2.79379</v>
      </c>
      <c r="CR81">
        <v>3.52</v>
      </c>
      <c r="CS81">
        <v>1.9637800000000001</v>
      </c>
      <c r="CT81">
        <v>1.942655</v>
      </c>
      <c r="CU81">
        <v>1.9593750000000001</v>
      </c>
      <c r="CV81">
        <v>0</v>
      </c>
      <c r="CW81">
        <v>1.327717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79.907753999999997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96.583500000000001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127.262</v>
      </c>
      <c r="Q82">
        <v>21.238</v>
      </c>
      <c r="R82">
        <v>42.846803999999999</v>
      </c>
      <c r="S82">
        <v>26.620229999999999</v>
      </c>
      <c r="T82">
        <v>0.48</v>
      </c>
      <c r="U82">
        <v>348.97500000000002</v>
      </c>
      <c r="V82">
        <v>20.731850000000001</v>
      </c>
      <c r="W82">
        <v>34.799309999999998</v>
      </c>
      <c r="X82">
        <v>124.831</v>
      </c>
      <c r="Y82">
        <v>0</v>
      </c>
      <c r="Z82">
        <v>6.5537999999999998</v>
      </c>
      <c r="AA82">
        <v>3.7919999999999998</v>
      </c>
      <c r="AB82">
        <v>13.602399999999999</v>
      </c>
      <c r="AC82">
        <v>0</v>
      </c>
      <c r="AD82">
        <v>0</v>
      </c>
      <c r="AE82">
        <v>0</v>
      </c>
      <c r="AF82">
        <v>27.431999999999999</v>
      </c>
      <c r="AG82">
        <v>44.035200000000003</v>
      </c>
      <c r="AH82">
        <v>5.8620000000000001</v>
      </c>
      <c r="AI82">
        <v>0</v>
      </c>
      <c r="AJ82">
        <v>0</v>
      </c>
      <c r="AK82">
        <v>54.177999999999997</v>
      </c>
      <c r="AL82">
        <v>12.782</v>
      </c>
      <c r="AM82">
        <v>10.7562</v>
      </c>
      <c r="AN82">
        <v>0.78359999999999996</v>
      </c>
      <c r="AO82">
        <v>0</v>
      </c>
      <c r="AP82">
        <v>6.1487999999999996</v>
      </c>
      <c r="AQ82">
        <v>45.341999999999999</v>
      </c>
      <c r="AR82">
        <v>36.432000000000002</v>
      </c>
      <c r="AS82">
        <v>27.576599999999999</v>
      </c>
      <c r="AT82">
        <v>11.2476</v>
      </c>
      <c r="AU82">
        <v>0</v>
      </c>
      <c r="AV82">
        <v>25.6464</v>
      </c>
      <c r="AW82">
        <v>54.061799999999998</v>
      </c>
      <c r="AX82">
        <v>1.143</v>
      </c>
      <c r="AY82">
        <v>0</v>
      </c>
      <c r="AZ82">
        <f t="shared" si="3"/>
        <v>79.641754000000006</v>
      </c>
      <c r="BA82">
        <f t="shared" si="4"/>
        <v>2740.5443160000004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0.84830399999999995</v>
      </c>
      <c r="BJ82">
        <v>0</v>
      </c>
      <c r="BK82">
        <v>0</v>
      </c>
      <c r="BL82">
        <v>0</v>
      </c>
      <c r="BM82">
        <v>0</v>
      </c>
      <c r="BN82">
        <v>1.536E-2</v>
      </c>
      <c r="BO82">
        <v>2.02</v>
      </c>
      <c r="BP82">
        <v>2.19</v>
      </c>
      <c r="BQ82">
        <v>3.5429620000000002</v>
      </c>
      <c r="BR82">
        <v>0</v>
      </c>
      <c r="BS82">
        <v>1.64</v>
      </c>
      <c r="BT82">
        <v>0</v>
      </c>
      <c r="BU82">
        <v>2.6925509999999999</v>
      </c>
      <c r="BV82">
        <v>1.342031</v>
      </c>
      <c r="BW82">
        <v>6.3</v>
      </c>
      <c r="BX82">
        <v>2.1292499999999999</v>
      </c>
      <c r="BY82">
        <v>0.25</v>
      </c>
      <c r="BZ82">
        <v>1.937813</v>
      </c>
      <c r="CA82">
        <v>3.5120260000000001</v>
      </c>
      <c r="CB82">
        <v>1.73</v>
      </c>
      <c r="CC82">
        <v>0.79</v>
      </c>
      <c r="CD82">
        <v>1.79</v>
      </c>
      <c r="CE82">
        <v>0.97</v>
      </c>
      <c r="CF82">
        <v>0.17</v>
      </c>
      <c r="CG82">
        <v>3.77</v>
      </c>
      <c r="CH82">
        <v>4.7600000000000003E-2</v>
      </c>
      <c r="CI82">
        <v>7.24</v>
      </c>
      <c r="CJ82">
        <v>1.92</v>
      </c>
      <c r="CK82">
        <v>1.18</v>
      </c>
      <c r="CL82">
        <v>5.3144439999999999</v>
      </c>
      <c r="CM82">
        <v>0.93515599999999999</v>
      </c>
      <c r="CN82">
        <v>3.5429620000000002</v>
      </c>
      <c r="CO82">
        <v>3</v>
      </c>
      <c r="CP82">
        <v>0.99528000000000005</v>
      </c>
      <c r="CQ82">
        <v>2.79379</v>
      </c>
      <c r="CR82">
        <v>3.52</v>
      </c>
      <c r="CS82">
        <v>1.9637800000000001</v>
      </c>
      <c r="CT82">
        <v>1.942655</v>
      </c>
      <c r="CU82">
        <v>1.9593750000000001</v>
      </c>
      <c r="CV82">
        <v>0</v>
      </c>
      <c r="CW82">
        <v>1.327717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79.641754000000006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97.726500000000001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127.262</v>
      </c>
      <c r="Q83">
        <v>21.238</v>
      </c>
      <c r="R83">
        <v>42.846803999999999</v>
      </c>
      <c r="S83">
        <v>26.620229999999999</v>
      </c>
      <c r="T83">
        <v>0.54</v>
      </c>
      <c r="U83">
        <v>348.97500000000002</v>
      </c>
      <c r="V83">
        <v>20.731850000000001</v>
      </c>
      <c r="W83">
        <v>34.799309999999998</v>
      </c>
      <c r="X83">
        <v>136.37</v>
      </c>
      <c r="Y83">
        <v>0</v>
      </c>
      <c r="Z83">
        <v>6.5537999999999998</v>
      </c>
      <c r="AA83">
        <v>0</v>
      </c>
      <c r="AB83">
        <v>13.602399999999999</v>
      </c>
      <c r="AC83">
        <v>0</v>
      </c>
      <c r="AD83">
        <v>0</v>
      </c>
      <c r="AE83">
        <v>0</v>
      </c>
      <c r="AF83">
        <v>27.431999999999999</v>
      </c>
      <c r="AG83">
        <v>44.035200000000003</v>
      </c>
      <c r="AH83">
        <v>0</v>
      </c>
      <c r="AI83">
        <v>0</v>
      </c>
      <c r="AJ83">
        <v>0</v>
      </c>
      <c r="AK83">
        <v>54.177999999999997</v>
      </c>
      <c r="AL83">
        <v>12.782</v>
      </c>
      <c r="AM83">
        <v>10.7562</v>
      </c>
      <c r="AN83">
        <v>0.76400999999999997</v>
      </c>
      <c r="AO83">
        <v>0</v>
      </c>
      <c r="AP83">
        <v>6.1487999999999996</v>
      </c>
      <c r="AQ83">
        <v>45.341999999999999</v>
      </c>
      <c r="AR83">
        <v>36.432000000000002</v>
      </c>
      <c r="AS83">
        <v>27.576599999999999</v>
      </c>
      <c r="AT83">
        <v>11.2476</v>
      </c>
      <c r="AU83">
        <v>0</v>
      </c>
      <c r="AV83">
        <v>25.865600000000001</v>
      </c>
      <c r="AW83">
        <v>54.061799999999998</v>
      </c>
      <c r="AX83">
        <v>1.143</v>
      </c>
      <c r="AY83">
        <v>0</v>
      </c>
      <c r="AZ83">
        <f t="shared" si="3"/>
        <v>79.594154000000003</v>
      </c>
      <c r="BA83">
        <f t="shared" si="4"/>
        <v>2743.7843259999995</v>
      </c>
      <c r="BD83">
        <v>4.2945000000000002</v>
      </c>
      <c r="BE83">
        <v>0</v>
      </c>
      <c r="BF83">
        <v>2.0497999999999999E-2</v>
      </c>
      <c r="BG83">
        <v>0</v>
      </c>
      <c r="BH83">
        <v>3.7000000000000002E-3</v>
      </c>
      <c r="BI83">
        <v>0.84830399999999995</v>
      </c>
      <c r="BJ83">
        <v>0</v>
      </c>
      <c r="BK83">
        <v>0</v>
      </c>
      <c r="BL83">
        <v>0</v>
      </c>
      <c r="BM83">
        <v>0</v>
      </c>
      <c r="BN83">
        <v>1.536E-2</v>
      </c>
      <c r="BO83">
        <v>2.02</v>
      </c>
      <c r="BP83">
        <v>2.19</v>
      </c>
      <c r="BQ83">
        <v>3.5429620000000002</v>
      </c>
      <c r="BR83">
        <v>0</v>
      </c>
      <c r="BS83">
        <v>1.64</v>
      </c>
      <c r="BT83">
        <v>0</v>
      </c>
      <c r="BU83">
        <v>2.6925509999999999</v>
      </c>
      <c r="BV83">
        <v>1.342031</v>
      </c>
      <c r="BW83">
        <v>6.3</v>
      </c>
      <c r="BX83">
        <v>2.1292499999999999</v>
      </c>
      <c r="BY83">
        <v>0.25</v>
      </c>
      <c r="BZ83">
        <v>1.937813</v>
      </c>
      <c r="CA83">
        <v>3.5120260000000001</v>
      </c>
      <c r="CB83">
        <v>1.73</v>
      </c>
      <c r="CC83">
        <v>0.79</v>
      </c>
      <c r="CD83">
        <v>1.79</v>
      </c>
      <c r="CE83">
        <v>0.97</v>
      </c>
      <c r="CF83">
        <v>0.17</v>
      </c>
      <c r="CG83">
        <v>3.77</v>
      </c>
      <c r="CH83">
        <v>0</v>
      </c>
      <c r="CI83">
        <v>7.24</v>
      </c>
      <c r="CJ83">
        <v>1.92</v>
      </c>
      <c r="CK83">
        <v>1.18</v>
      </c>
      <c r="CL83">
        <v>5.3144439999999999</v>
      </c>
      <c r="CM83">
        <v>0.93515599999999999</v>
      </c>
      <c r="CN83">
        <v>3.5429620000000002</v>
      </c>
      <c r="CO83">
        <v>3</v>
      </c>
      <c r="CP83">
        <v>0.99528000000000005</v>
      </c>
      <c r="CQ83">
        <v>2.79379</v>
      </c>
      <c r="CR83">
        <v>3.52</v>
      </c>
      <c r="CS83">
        <v>1.9637800000000001</v>
      </c>
      <c r="CT83">
        <v>1.942655</v>
      </c>
      <c r="CU83">
        <v>1.9593750000000001</v>
      </c>
      <c r="CV83">
        <v>0</v>
      </c>
      <c r="CW83">
        <v>1.327717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79.594154000000003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97.726500000000001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127.262</v>
      </c>
      <c r="Q84">
        <v>21.238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13.602399999999999</v>
      </c>
      <c r="AC84">
        <v>0</v>
      </c>
      <c r="AD84">
        <v>0</v>
      </c>
      <c r="AE84">
        <v>0</v>
      </c>
      <c r="AF84">
        <v>27.431999999999999</v>
      </c>
      <c r="AG84">
        <v>44.035200000000003</v>
      </c>
      <c r="AH84">
        <v>0</v>
      </c>
      <c r="AI84">
        <v>0</v>
      </c>
      <c r="AJ84">
        <v>0</v>
      </c>
      <c r="AK84">
        <v>54.177999999999997</v>
      </c>
      <c r="AL84">
        <v>12.782</v>
      </c>
      <c r="AM84">
        <v>10.7562</v>
      </c>
      <c r="AN84">
        <v>0.76400999999999997</v>
      </c>
      <c r="AO84">
        <v>0</v>
      </c>
      <c r="AP84">
        <v>6.1487999999999996</v>
      </c>
      <c r="AQ84">
        <v>35.244</v>
      </c>
      <c r="AR84">
        <v>36.432000000000002</v>
      </c>
      <c r="AS84">
        <v>27.576599999999999</v>
      </c>
      <c r="AT84">
        <v>11.2476</v>
      </c>
      <c r="AU84">
        <v>0</v>
      </c>
      <c r="AV84">
        <v>25.865600000000001</v>
      </c>
      <c r="AW84">
        <v>54.061799999999998</v>
      </c>
      <c r="AX84">
        <v>1.143</v>
      </c>
      <c r="AY84">
        <v>0</v>
      </c>
      <c r="AZ84">
        <f t="shared" si="3"/>
        <v>79.594154000000003</v>
      </c>
      <c r="BA84">
        <f t="shared" si="4"/>
        <v>2744.8544509999997</v>
      </c>
      <c r="BD84">
        <v>4.2945000000000002</v>
      </c>
      <c r="BE84">
        <v>0</v>
      </c>
      <c r="BF84">
        <v>2.0497999999999999E-2</v>
      </c>
      <c r="BG84">
        <v>0</v>
      </c>
      <c r="BH84">
        <v>3.7000000000000002E-3</v>
      </c>
      <c r="BI84">
        <v>0.84830399999999995</v>
      </c>
      <c r="BJ84">
        <v>0</v>
      </c>
      <c r="BK84">
        <v>0</v>
      </c>
      <c r="BL84">
        <v>0</v>
      </c>
      <c r="BM84">
        <v>0</v>
      </c>
      <c r="BN84">
        <v>1.536E-2</v>
      </c>
      <c r="BO84">
        <v>2.02</v>
      </c>
      <c r="BP84">
        <v>2.19</v>
      </c>
      <c r="BQ84">
        <v>3.5429620000000002</v>
      </c>
      <c r="BR84">
        <v>0</v>
      </c>
      <c r="BS84">
        <v>1.64</v>
      </c>
      <c r="BT84">
        <v>0</v>
      </c>
      <c r="BU84">
        <v>2.6925509999999999</v>
      </c>
      <c r="BV84">
        <v>1.342031</v>
      </c>
      <c r="BW84">
        <v>6.3</v>
      </c>
      <c r="BX84">
        <v>2.1292499999999999</v>
      </c>
      <c r="BY84">
        <v>0.25</v>
      </c>
      <c r="BZ84">
        <v>1.937813</v>
      </c>
      <c r="CA84">
        <v>3.5120260000000001</v>
      </c>
      <c r="CB84">
        <v>1.73</v>
      </c>
      <c r="CC84">
        <v>0.79</v>
      </c>
      <c r="CD84">
        <v>1.79</v>
      </c>
      <c r="CE84">
        <v>0.97</v>
      </c>
      <c r="CF84">
        <v>0.17</v>
      </c>
      <c r="CG84">
        <v>3.77</v>
      </c>
      <c r="CH84">
        <v>0</v>
      </c>
      <c r="CI84">
        <v>7.24</v>
      </c>
      <c r="CJ84">
        <v>1.92</v>
      </c>
      <c r="CK84">
        <v>1.18</v>
      </c>
      <c r="CL84">
        <v>5.3144439999999999</v>
      </c>
      <c r="CM84">
        <v>0.93515599999999999</v>
      </c>
      <c r="CN84">
        <v>3.5429620000000002</v>
      </c>
      <c r="CO84">
        <v>3</v>
      </c>
      <c r="CP84">
        <v>0.99528000000000005</v>
      </c>
      <c r="CQ84">
        <v>2.79379</v>
      </c>
      <c r="CR84">
        <v>3.52</v>
      </c>
      <c r="CS84">
        <v>1.9637800000000001</v>
      </c>
      <c r="CT84">
        <v>1.942655</v>
      </c>
      <c r="CU84">
        <v>1.9593750000000001</v>
      </c>
      <c r="CV84">
        <v>0</v>
      </c>
      <c r="CW84">
        <v>1.327717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79.594154000000003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97.726500000000001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127.262</v>
      </c>
      <c r="Q85">
        <v>21.238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44.035200000000003</v>
      </c>
      <c r="AH85">
        <v>0</v>
      </c>
      <c r="AI85">
        <v>0</v>
      </c>
      <c r="AJ85">
        <v>0</v>
      </c>
      <c r="AK85">
        <v>54.177999999999997</v>
      </c>
      <c r="AL85">
        <v>12.782</v>
      </c>
      <c r="AM85">
        <v>10.7562</v>
      </c>
      <c r="AN85">
        <v>0.76400999999999997</v>
      </c>
      <c r="AO85">
        <v>0</v>
      </c>
      <c r="AP85">
        <v>6.1487999999999996</v>
      </c>
      <c r="AQ85">
        <v>30.228000000000002</v>
      </c>
      <c r="AR85">
        <v>36.432000000000002</v>
      </c>
      <c r="AS85">
        <v>29.5944</v>
      </c>
      <c r="AT85">
        <v>11.2476</v>
      </c>
      <c r="AU85">
        <v>0</v>
      </c>
      <c r="AV85">
        <v>25.865600000000001</v>
      </c>
      <c r="AW85">
        <v>54.061799999999998</v>
      </c>
      <c r="AX85">
        <v>1.143</v>
      </c>
      <c r="AY85">
        <v>0</v>
      </c>
      <c r="AZ85">
        <f t="shared" si="3"/>
        <v>79.505734000000004</v>
      </c>
      <c r="BA85">
        <f t="shared" si="4"/>
        <v>2728.1654309999994</v>
      </c>
      <c r="BD85">
        <v>4.2945000000000002</v>
      </c>
      <c r="BE85">
        <v>0</v>
      </c>
      <c r="BF85">
        <v>2.0497999999999999E-2</v>
      </c>
      <c r="BG85">
        <v>0</v>
      </c>
      <c r="BH85">
        <v>3.7000000000000002E-3</v>
      </c>
      <c r="BI85">
        <v>0.84830399999999995</v>
      </c>
      <c r="BJ85">
        <v>0</v>
      </c>
      <c r="BK85">
        <v>0</v>
      </c>
      <c r="BL85">
        <v>0</v>
      </c>
      <c r="BM85">
        <v>0</v>
      </c>
      <c r="BN85">
        <v>1.536E-2</v>
      </c>
      <c r="BO85">
        <v>2.02</v>
      </c>
      <c r="BP85">
        <v>2.19</v>
      </c>
      <c r="BQ85">
        <v>3.5429620000000002</v>
      </c>
      <c r="BR85">
        <v>0</v>
      </c>
      <c r="BS85">
        <v>1.64</v>
      </c>
      <c r="BT85">
        <v>0</v>
      </c>
      <c r="BU85">
        <v>2.6925509999999999</v>
      </c>
      <c r="BV85">
        <v>1.342031</v>
      </c>
      <c r="BW85">
        <v>6.3</v>
      </c>
      <c r="BX85">
        <v>2.1292499999999999</v>
      </c>
      <c r="BY85">
        <v>0.25</v>
      </c>
      <c r="BZ85">
        <v>1.937813</v>
      </c>
      <c r="CA85">
        <v>3.5120260000000001</v>
      </c>
      <c r="CB85">
        <v>1.73</v>
      </c>
      <c r="CC85">
        <v>0.79</v>
      </c>
      <c r="CD85">
        <v>1.79</v>
      </c>
      <c r="CE85">
        <v>0.94</v>
      </c>
      <c r="CF85">
        <v>0.17</v>
      </c>
      <c r="CG85">
        <v>3.77</v>
      </c>
      <c r="CH85">
        <v>0</v>
      </c>
      <c r="CI85">
        <v>7.24</v>
      </c>
      <c r="CJ85">
        <v>1.84</v>
      </c>
      <c r="CK85">
        <v>1.18</v>
      </c>
      <c r="CL85">
        <v>5.3144439999999999</v>
      </c>
      <c r="CM85">
        <v>0.93515599999999999</v>
      </c>
      <c r="CN85">
        <v>3.5429620000000002</v>
      </c>
      <c r="CO85">
        <v>3</v>
      </c>
      <c r="CP85">
        <v>0.99528000000000005</v>
      </c>
      <c r="CQ85">
        <v>2.79379</v>
      </c>
      <c r="CR85">
        <v>3.52</v>
      </c>
      <c r="CS85">
        <v>1.98536</v>
      </c>
      <c r="CT85">
        <v>1.942655</v>
      </c>
      <c r="CU85">
        <v>1.9593750000000001</v>
      </c>
      <c r="CV85">
        <v>0</v>
      </c>
      <c r="CW85">
        <v>1.327717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79.505734000000004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97.726500000000001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127.262</v>
      </c>
      <c r="Q86">
        <v>21.238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44.035200000000003</v>
      </c>
      <c r="AH86">
        <v>0</v>
      </c>
      <c r="AI86">
        <v>0</v>
      </c>
      <c r="AJ86">
        <v>0</v>
      </c>
      <c r="AK86">
        <v>54.177999999999997</v>
      </c>
      <c r="AL86">
        <v>12.782</v>
      </c>
      <c r="AM86">
        <v>10.7562</v>
      </c>
      <c r="AN86">
        <v>0.76400999999999997</v>
      </c>
      <c r="AO86">
        <v>0</v>
      </c>
      <c r="AP86">
        <v>1.2809999999999999</v>
      </c>
      <c r="AQ86">
        <v>30.228000000000002</v>
      </c>
      <c r="AR86">
        <v>36.432000000000002</v>
      </c>
      <c r="AS86">
        <v>29.5944</v>
      </c>
      <c r="AT86">
        <v>11.2476</v>
      </c>
      <c r="AU86">
        <v>0</v>
      </c>
      <c r="AV86">
        <v>25.865600000000001</v>
      </c>
      <c r="AW86">
        <v>54.061799999999998</v>
      </c>
      <c r="AX86">
        <v>1.143</v>
      </c>
      <c r="AY86">
        <v>0</v>
      </c>
      <c r="AZ86">
        <f t="shared" si="3"/>
        <v>79.505734000000004</v>
      </c>
      <c r="BA86">
        <f t="shared" si="4"/>
        <v>2723.2976309999995</v>
      </c>
      <c r="BD86">
        <v>4.2945000000000002</v>
      </c>
      <c r="BE86">
        <v>0</v>
      </c>
      <c r="BF86">
        <v>2.0497999999999999E-2</v>
      </c>
      <c r="BG86">
        <v>0</v>
      </c>
      <c r="BH86">
        <v>3.7000000000000002E-3</v>
      </c>
      <c r="BI86">
        <v>0.84830399999999995</v>
      </c>
      <c r="BJ86">
        <v>0</v>
      </c>
      <c r="BK86">
        <v>0</v>
      </c>
      <c r="BL86">
        <v>0</v>
      </c>
      <c r="BM86">
        <v>0</v>
      </c>
      <c r="BN86">
        <v>1.536E-2</v>
      </c>
      <c r="BO86">
        <v>2.02</v>
      </c>
      <c r="BP86">
        <v>2.19</v>
      </c>
      <c r="BQ86">
        <v>3.5429620000000002</v>
      </c>
      <c r="BR86">
        <v>0</v>
      </c>
      <c r="BS86">
        <v>1.64</v>
      </c>
      <c r="BT86">
        <v>0</v>
      </c>
      <c r="BU86">
        <v>2.6925509999999999</v>
      </c>
      <c r="BV86">
        <v>1.342031</v>
      </c>
      <c r="BW86">
        <v>6.3</v>
      </c>
      <c r="BX86">
        <v>2.1292499999999999</v>
      </c>
      <c r="BY86">
        <v>0.25</v>
      </c>
      <c r="BZ86">
        <v>1.937813</v>
      </c>
      <c r="CA86">
        <v>3.5120260000000001</v>
      </c>
      <c r="CB86">
        <v>1.73</v>
      </c>
      <c r="CC86">
        <v>0.79</v>
      </c>
      <c r="CD86">
        <v>1.79</v>
      </c>
      <c r="CE86">
        <v>0.94</v>
      </c>
      <c r="CF86">
        <v>0.17</v>
      </c>
      <c r="CG86">
        <v>3.77</v>
      </c>
      <c r="CH86">
        <v>0</v>
      </c>
      <c r="CI86">
        <v>7.24</v>
      </c>
      <c r="CJ86">
        <v>1.84</v>
      </c>
      <c r="CK86">
        <v>1.18</v>
      </c>
      <c r="CL86">
        <v>5.3144439999999999</v>
      </c>
      <c r="CM86">
        <v>0.93515599999999999</v>
      </c>
      <c r="CN86">
        <v>3.5429620000000002</v>
      </c>
      <c r="CO86">
        <v>3</v>
      </c>
      <c r="CP86">
        <v>0.99528000000000005</v>
      </c>
      <c r="CQ86">
        <v>2.79379</v>
      </c>
      <c r="CR86">
        <v>3.52</v>
      </c>
      <c r="CS86">
        <v>1.98536</v>
      </c>
      <c r="CT86">
        <v>1.942655</v>
      </c>
      <c r="CU86">
        <v>1.9593750000000001</v>
      </c>
      <c r="CV86">
        <v>0</v>
      </c>
      <c r="CW86">
        <v>1.327717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79.505734000000004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97.726500000000001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127.262</v>
      </c>
      <c r="Q87">
        <v>21.238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44.035200000000003</v>
      </c>
      <c r="AH87">
        <v>0</v>
      </c>
      <c r="AI87">
        <v>0</v>
      </c>
      <c r="AJ87">
        <v>0</v>
      </c>
      <c r="AK87">
        <v>54.177999999999997</v>
      </c>
      <c r="AL87">
        <v>12.782</v>
      </c>
      <c r="AM87">
        <v>10.7562</v>
      </c>
      <c r="AN87">
        <v>0.76400999999999997</v>
      </c>
      <c r="AO87">
        <v>0</v>
      </c>
      <c r="AP87">
        <v>1.2809999999999999</v>
      </c>
      <c r="AQ87">
        <v>30.228000000000002</v>
      </c>
      <c r="AR87">
        <v>36.432000000000002</v>
      </c>
      <c r="AS87">
        <v>29.5944</v>
      </c>
      <c r="AT87">
        <v>11.2476</v>
      </c>
      <c r="AU87">
        <v>0</v>
      </c>
      <c r="AV87">
        <v>25.865600000000001</v>
      </c>
      <c r="AW87">
        <v>54.061799999999998</v>
      </c>
      <c r="AX87">
        <v>1.143</v>
      </c>
      <c r="AY87">
        <v>0</v>
      </c>
      <c r="AZ87">
        <f t="shared" si="3"/>
        <v>79.555734000000001</v>
      </c>
      <c r="BA87">
        <f t="shared" si="4"/>
        <v>2723.3476309999996</v>
      </c>
      <c r="BD87">
        <v>4.2945000000000002</v>
      </c>
      <c r="BE87">
        <v>0</v>
      </c>
      <c r="BF87">
        <v>2.0497999999999999E-2</v>
      </c>
      <c r="BG87">
        <v>0</v>
      </c>
      <c r="BH87">
        <v>3.7000000000000002E-3</v>
      </c>
      <c r="BI87">
        <v>0.84830399999999995</v>
      </c>
      <c r="BJ87">
        <v>0</v>
      </c>
      <c r="BK87">
        <v>0</v>
      </c>
      <c r="BL87">
        <v>0</v>
      </c>
      <c r="BM87">
        <v>0</v>
      </c>
      <c r="BN87">
        <v>1.536E-2</v>
      </c>
      <c r="BO87">
        <v>2.02</v>
      </c>
      <c r="BP87">
        <v>2.19</v>
      </c>
      <c r="BQ87">
        <v>3.5429620000000002</v>
      </c>
      <c r="BR87">
        <v>0</v>
      </c>
      <c r="BS87">
        <v>1.64</v>
      </c>
      <c r="BT87">
        <v>0</v>
      </c>
      <c r="BU87">
        <v>2.6925509999999999</v>
      </c>
      <c r="BV87">
        <v>1.342031</v>
      </c>
      <c r="BW87">
        <v>6.3</v>
      </c>
      <c r="BX87">
        <v>2.1292499999999999</v>
      </c>
      <c r="BY87">
        <v>0.25</v>
      </c>
      <c r="BZ87">
        <v>1.937813</v>
      </c>
      <c r="CA87">
        <v>3.5120260000000001</v>
      </c>
      <c r="CB87">
        <v>1.73</v>
      </c>
      <c r="CC87">
        <v>0.79</v>
      </c>
      <c r="CD87">
        <v>1.79</v>
      </c>
      <c r="CE87">
        <v>0.91</v>
      </c>
      <c r="CF87">
        <v>0.17</v>
      </c>
      <c r="CG87">
        <v>3.77</v>
      </c>
      <c r="CH87">
        <v>0</v>
      </c>
      <c r="CI87">
        <v>7.24</v>
      </c>
      <c r="CJ87">
        <v>1.92</v>
      </c>
      <c r="CK87">
        <v>1.18</v>
      </c>
      <c r="CL87">
        <v>5.3144439999999999</v>
      </c>
      <c r="CM87">
        <v>0.93515599999999999</v>
      </c>
      <c r="CN87">
        <v>3.5429620000000002</v>
      </c>
      <c r="CO87">
        <v>3</v>
      </c>
      <c r="CP87">
        <v>0.99528000000000005</v>
      </c>
      <c r="CQ87">
        <v>2.79379</v>
      </c>
      <c r="CR87">
        <v>3.52</v>
      </c>
      <c r="CS87">
        <v>1.98536</v>
      </c>
      <c r="CT87">
        <v>1.942655</v>
      </c>
      <c r="CU87">
        <v>1.9593750000000001</v>
      </c>
      <c r="CV87">
        <v>0</v>
      </c>
      <c r="CW87">
        <v>1.327717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79.555734000000001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97.726500000000001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127.262</v>
      </c>
      <c r="Q88">
        <v>21.238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44.035200000000003</v>
      </c>
      <c r="AH88">
        <v>0</v>
      </c>
      <c r="AI88">
        <v>0</v>
      </c>
      <c r="AJ88">
        <v>0</v>
      </c>
      <c r="AK88">
        <v>54.177999999999997</v>
      </c>
      <c r="AL88">
        <v>12.782</v>
      </c>
      <c r="AM88">
        <v>10.7562</v>
      </c>
      <c r="AN88">
        <v>0.76400999999999997</v>
      </c>
      <c r="AO88">
        <v>0</v>
      </c>
      <c r="AP88">
        <v>1.2809999999999999</v>
      </c>
      <c r="AQ88">
        <v>15.114000000000001</v>
      </c>
      <c r="AR88">
        <v>36.432000000000002</v>
      </c>
      <c r="AS88">
        <v>29.5944</v>
      </c>
      <c r="AT88">
        <v>11.2476</v>
      </c>
      <c r="AU88">
        <v>0</v>
      </c>
      <c r="AV88">
        <v>25.865600000000001</v>
      </c>
      <c r="AW88">
        <v>54.061799999999998</v>
      </c>
      <c r="AX88">
        <v>1.143</v>
      </c>
      <c r="AY88">
        <v>0</v>
      </c>
      <c r="AZ88">
        <f t="shared" si="3"/>
        <v>79.555734000000001</v>
      </c>
      <c r="BA88">
        <f t="shared" si="4"/>
        <v>2708.2336309999996</v>
      </c>
      <c r="BD88">
        <v>4.2945000000000002</v>
      </c>
      <c r="BE88">
        <v>0</v>
      </c>
      <c r="BF88">
        <v>2.0497999999999999E-2</v>
      </c>
      <c r="BG88">
        <v>0</v>
      </c>
      <c r="BH88">
        <v>3.7000000000000002E-3</v>
      </c>
      <c r="BI88">
        <v>0.84830399999999995</v>
      </c>
      <c r="BJ88">
        <v>0</v>
      </c>
      <c r="BK88">
        <v>0</v>
      </c>
      <c r="BL88">
        <v>0</v>
      </c>
      <c r="BM88">
        <v>0</v>
      </c>
      <c r="BN88">
        <v>1.536E-2</v>
      </c>
      <c r="BO88">
        <v>2.02</v>
      </c>
      <c r="BP88">
        <v>2.19</v>
      </c>
      <c r="BQ88">
        <v>3.5429620000000002</v>
      </c>
      <c r="BR88">
        <v>0</v>
      </c>
      <c r="BS88">
        <v>1.64</v>
      </c>
      <c r="BT88">
        <v>0</v>
      </c>
      <c r="BU88">
        <v>2.6925509999999999</v>
      </c>
      <c r="BV88">
        <v>1.342031</v>
      </c>
      <c r="BW88">
        <v>6.3</v>
      </c>
      <c r="BX88">
        <v>2.1292499999999999</v>
      </c>
      <c r="BY88">
        <v>0.25</v>
      </c>
      <c r="BZ88">
        <v>1.937813</v>
      </c>
      <c r="CA88">
        <v>3.5120260000000001</v>
      </c>
      <c r="CB88">
        <v>1.73</v>
      </c>
      <c r="CC88">
        <v>0.79</v>
      </c>
      <c r="CD88">
        <v>1.79</v>
      </c>
      <c r="CE88">
        <v>0.91</v>
      </c>
      <c r="CF88">
        <v>0.17</v>
      </c>
      <c r="CG88">
        <v>3.77</v>
      </c>
      <c r="CH88">
        <v>0</v>
      </c>
      <c r="CI88">
        <v>7.24</v>
      </c>
      <c r="CJ88">
        <v>1.92</v>
      </c>
      <c r="CK88">
        <v>1.18</v>
      </c>
      <c r="CL88">
        <v>5.3144439999999999</v>
      </c>
      <c r="CM88">
        <v>0.93515599999999999</v>
      </c>
      <c r="CN88">
        <v>3.5429620000000002</v>
      </c>
      <c r="CO88">
        <v>3</v>
      </c>
      <c r="CP88">
        <v>0.99528000000000005</v>
      </c>
      <c r="CQ88">
        <v>2.79379</v>
      </c>
      <c r="CR88">
        <v>3.52</v>
      </c>
      <c r="CS88">
        <v>1.98536</v>
      </c>
      <c r="CT88">
        <v>1.942655</v>
      </c>
      <c r="CU88">
        <v>1.9593750000000001</v>
      </c>
      <c r="CV88">
        <v>0</v>
      </c>
      <c r="CW88">
        <v>1.327717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79.555734000000001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97.726500000000001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127.262</v>
      </c>
      <c r="Q89">
        <v>21.524999999999999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33.688499999999998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27.431999999999999</v>
      </c>
      <c r="AG89">
        <v>44.035200000000003</v>
      </c>
      <c r="AH89">
        <v>0</v>
      </c>
      <c r="AI89">
        <v>0</v>
      </c>
      <c r="AJ89">
        <v>0</v>
      </c>
      <c r="AK89">
        <v>54.177999999999997</v>
      </c>
      <c r="AL89">
        <v>24.402000000000001</v>
      </c>
      <c r="AM89">
        <v>10.7562</v>
      </c>
      <c r="AN89">
        <v>0.76400999999999997</v>
      </c>
      <c r="AO89">
        <v>0</v>
      </c>
      <c r="AP89">
        <v>1.2809999999999999</v>
      </c>
      <c r="AQ89">
        <v>15.114000000000001</v>
      </c>
      <c r="AR89">
        <v>36.432000000000002</v>
      </c>
      <c r="AS89">
        <v>29.5944</v>
      </c>
      <c r="AT89">
        <v>11.2476</v>
      </c>
      <c r="AU89">
        <v>0</v>
      </c>
      <c r="AV89">
        <v>25.865600000000001</v>
      </c>
      <c r="AW89">
        <v>54.061799999999998</v>
      </c>
      <c r="AX89">
        <v>1.143</v>
      </c>
      <c r="AY89">
        <v>0</v>
      </c>
      <c r="AZ89">
        <f t="shared" si="3"/>
        <v>79.555734000000001</v>
      </c>
      <c r="BA89">
        <f t="shared" si="4"/>
        <v>2719.0298209999996</v>
      </c>
      <c r="BD89">
        <v>4.2945000000000002</v>
      </c>
      <c r="BE89">
        <v>0</v>
      </c>
      <c r="BF89">
        <v>2.0497999999999999E-2</v>
      </c>
      <c r="BG89">
        <v>0</v>
      </c>
      <c r="BH89">
        <v>3.7000000000000002E-3</v>
      </c>
      <c r="BI89">
        <v>0.84830399999999995</v>
      </c>
      <c r="BJ89">
        <v>0</v>
      </c>
      <c r="BK89">
        <v>0</v>
      </c>
      <c r="BL89">
        <v>0</v>
      </c>
      <c r="BM89">
        <v>0</v>
      </c>
      <c r="BN89">
        <v>1.536E-2</v>
      </c>
      <c r="BO89">
        <v>2.02</v>
      </c>
      <c r="BP89">
        <v>2.19</v>
      </c>
      <c r="BQ89">
        <v>3.5429620000000002</v>
      </c>
      <c r="BR89">
        <v>0</v>
      </c>
      <c r="BS89">
        <v>1.64</v>
      </c>
      <c r="BT89">
        <v>0</v>
      </c>
      <c r="BU89">
        <v>2.6925509999999999</v>
      </c>
      <c r="BV89">
        <v>1.342031</v>
      </c>
      <c r="BW89">
        <v>6.3</v>
      </c>
      <c r="BX89">
        <v>2.1292499999999999</v>
      </c>
      <c r="BY89">
        <v>0.25</v>
      </c>
      <c r="BZ89">
        <v>1.937813</v>
      </c>
      <c r="CA89">
        <v>3.5120260000000001</v>
      </c>
      <c r="CB89">
        <v>1.73</v>
      </c>
      <c r="CC89">
        <v>0.79</v>
      </c>
      <c r="CD89">
        <v>1.79</v>
      </c>
      <c r="CE89">
        <v>0.91</v>
      </c>
      <c r="CF89">
        <v>0.17</v>
      </c>
      <c r="CG89">
        <v>3.77</v>
      </c>
      <c r="CH89">
        <v>0</v>
      </c>
      <c r="CI89">
        <v>7.24</v>
      </c>
      <c r="CJ89">
        <v>1.92</v>
      </c>
      <c r="CK89">
        <v>1.18</v>
      </c>
      <c r="CL89">
        <v>5.3144439999999999</v>
      </c>
      <c r="CM89">
        <v>0.93515599999999999</v>
      </c>
      <c r="CN89">
        <v>3.5429620000000002</v>
      </c>
      <c r="CO89">
        <v>3</v>
      </c>
      <c r="CP89">
        <v>0.99528000000000005</v>
      </c>
      <c r="CQ89">
        <v>2.79379</v>
      </c>
      <c r="CR89">
        <v>3.52</v>
      </c>
      <c r="CS89">
        <v>1.98536</v>
      </c>
      <c r="CT89">
        <v>1.942655</v>
      </c>
      <c r="CU89">
        <v>1.9593750000000001</v>
      </c>
      <c r="CV89">
        <v>0</v>
      </c>
      <c r="CW89">
        <v>1.327717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79.555734000000001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97.726500000000001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127.262</v>
      </c>
      <c r="Q90">
        <v>21.524999999999999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33.688499999999998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27.431999999999999</v>
      </c>
      <c r="AG90">
        <v>44.035200000000003</v>
      </c>
      <c r="AH90">
        <v>0</v>
      </c>
      <c r="AI90">
        <v>0</v>
      </c>
      <c r="AJ90">
        <v>0</v>
      </c>
      <c r="AK90">
        <v>54.177999999999997</v>
      </c>
      <c r="AL90">
        <v>24.402000000000001</v>
      </c>
      <c r="AM90">
        <v>10.7562</v>
      </c>
      <c r="AN90">
        <v>0.76400999999999997</v>
      </c>
      <c r="AO90">
        <v>0</v>
      </c>
      <c r="AP90">
        <v>1.2809999999999999</v>
      </c>
      <c r="AQ90">
        <v>0</v>
      </c>
      <c r="AR90">
        <v>36.432000000000002</v>
      </c>
      <c r="AS90">
        <v>29.5944</v>
      </c>
      <c r="AT90">
        <v>11.2476</v>
      </c>
      <c r="AU90">
        <v>0</v>
      </c>
      <c r="AV90">
        <v>25.865600000000001</v>
      </c>
      <c r="AW90">
        <v>54.061799999999998</v>
      </c>
      <c r="AX90">
        <v>1.143</v>
      </c>
      <c r="AY90">
        <v>0</v>
      </c>
      <c r="AZ90">
        <f t="shared" si="3"/>
        <v>79.665734</v>
      </c>
      <c r="BA90">
        <f t="shared" si="4"/>
        <v>2704.0258209999997</v>
      </c>
      <c r="BD90">
        <v>4.2945000000000002</v>
      </c>
      <c r="BE90">
        <v>0</v>
      </c>
      <c r="BF90">
        <v>2.0497999999999999E-2</v>
      </c>
      <c r="BG90">
        <v>0</v>
      </c>
      <c r="BH90">
        <v>3.7000000000000002E-3</v>
      </c>
      <c r="BI90">
        <v>0.84830399999999995</v>
      </c>
      <c r="BJ90">
        <v>0</v>
      </c>
      <c r="BK90">
        <v>0</v>
      </c>
      <c r="BL90">
        <v>0</v>
      </c>
      <c r="BM90">
        <v>0</v>
      </c>
      <c r="BN90">
        <v>1.536E-2</v>
      </c>
      <c r="BO90">
        <v>2.02</v>
      </c>
      <c r="BP90">
        <v>2.19</v>
      </c>
      <c r="BQ90">
        <v>3.5429620000000002</v>
      </c>
      <c r="BR90">
        <v>0</v>
      </c>
      <c r="BS90">
        <v>1.64</v>
      </c>
      <c r="BT90">
        <v>0</v>
      </c>
      <c r="BU90">
        <v>2.6925509999999999</v>
      </c>
      <c r="BV90">
        <v>1.342031</v>
      </c>
      <c r="BW90">
        <v>6.41</v>
      </c>
      <c r="BX90">
        <v>2.1292499999999999</v>
      </c>
      <c r="BY90">
        <v>0.25</v>
      </c>
      <c r="BZ90">
        <v>1.937813</v>
      </c>
      <c r="CA90">
        <v>3.5120260000000001</v>
      </c>
      <c r="CB90">
        <v>1.73</v>
      </c>
      <c r="CC90">
        <v>0.79</v>
      </c>
      <c r="CD90">
        <v>1.79</v>
      </c>
      <c r="CE90">
        <v>0.91</v>
      </c>
      <c r="CF90">
        <v>0.17</v>
      </c>
      <c r="CG90">
        <v>3.77</v>
      </c>
      <c r="CH90">
        <v>0</v>
      </c>
      <c r="CI90">
        <v>7.24</v>
      </c>
      <c r="CJ90">
        <v>1.92</v>
      </c>
      <c r="CK90">
        <v>1.18</v>
      </c>
      <c r="CL90">
        <v>5.3144439999999999</v>
      </c>
      <c r="CM90">
        <v>0.93515599999999999</v>
      </c>
      <c r="CN90">
        <v>3.5429620000000002</v>
      </c>
      <c r="CO90">
        <v>3</v>
      </c>
      <c r="CP90">
        <v>0.99528000000000005</v>
      </c>
      <c r="CQ90">
        <v>2.79379</v>
      </c>
      <c r="CR90">
        <v>3.52</v>
      </c>
      <c r="CS90">
        <v>1.98536</v>
      </c>
      <c r="CT90">
        <v>1.942655</v>
      </c>
      <c r="CU90">
        <v>1.9593750000000001</v>
      </c>
      <c r="CV90">
        <v>0</v>
      </c>
      <c r="CW90">
        <v>1.327717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79.665734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97.726500000000001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127.262</v>
      </c>
      <c r="Q91">
        <v>21.524999999999999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44.035200000000003</v>
      </c>
      <c r="AH91">
        <v>0</v>
      </c>
      <c r="AI91">
        <v>0</v>
      </c>
      <c r="AJ91">
        <v>0</v>
      </c>
      <c r="AK91">
        <v>54.177999999999997</v>
      </c>
      <c r="AL91">
        <v>24.402000000000001</v>
      </c>
      <c r="AM91">
        <v>10.7562</v>
      </c>
      <c r="AN91">
        <v>0.76400999999999997</v>
      </c>
      <c r="AO91">
        <v>0</v>
      </c>
      <c r="AP91">
        <v>2.3058000000000001</v>
      </c>
      <c r="AQ91">
        <v>0</v>
      </c>
      <c r="AR91">
        <v>36.432000000000002</v>
      </c>
      <c r="AS91">
        <v>29.5944</v>
      </c>
      <c r="AT91">
        <v>11.2476</v>
      </c>
      <c r="AU91">
        <v>0</v>
      </c>
      <c r="AV91">
        <v>25.865600000000001</v>
      </c>
      <c r="AW91">
        <v>54.061799999999998</v>
      </c>
      <c r="AX91">
        <v>1.143</v>
      </c>
      <c r="AY91">
        <v>0</v>
      </c>
      <c r="AZ91">
        <f t="shared" si="3"/>
        <v>79.875808000000006</v>
      </c>
      <c r="BA91">
        <f t="shared" si="4"/>
        <v>2697.2275049999998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0.84830399999999995</v>
      </c>
      <c r="BJ91">
        <v>0</v>
      </c>
      <c r="BK91">
        <v>0</v>
      </c>
      <c r="BL91">
        <v>0</v>
      </c>
      <c r="BM91">
        <v>0</v>
      </c>
      <c r="BN91">
        <v>1.536E-2</v>
      </c>
      <c r="BO91">
        <v>2.02</v>
      </c>
      <c r="BP91">
        <v>2.19</v>
      </c>
      <c r="BQ91">
        <v>3.5429620000000002</v>
      </c>
      <c r="BR91">
        <v>0</v>
      </c>
      <c r="BS91">
        <v>1.64</v>
      </c>
      <c r="BT91">
        <v>0</v>
      </c>
      <c r="BU91">
        <v>2.6925509999999999</v>
      </c>
      <c r="BV91">
        <v>1.342031</v>
      </c>
      <c r="BW91">
        <v>6.55</v>
      </c>
      <c r="BX91">
        <v>2.1292499999999999</v>
      </c>
      <c r="BY91">
        <v>0.25</v>
      </c>
      <c r="BZ91">
        <v>1.937813</v>
      </c>
      <c r="CA91">
        <v>3.5120260000000001</v>
      </c>
      <c r="CB91">
        <v>1.73</v>
      </c>
      <c r="CC91">
        <v>0.81</v>
      </c>
      <c r="CD91">
        <v>1.84</v>
      </c>
      <c r="CE91">
        <v>0.91</v>
      </c>
      <c r="CF91">
        <v>0.17</v>
      </c>
      <c r="CG91">
        <v>3.77</v>
      </c>
      <c r="CH91">
        <v>0</v>
      </c>
      <c r="CI91">
        <v>7.24</v>
      </c>
      <c r="CJ91">
        <v>1.92</v>
      </c>
      <c r="CK91">
        <v>1.18</v>
      </c>
      <c r="CL91">
        <v>5.3144439999999999</v>
      </c>
      <c r="CM91">
        <v>0.93515599999999999</v>
      </c>
      <c r="CN91">
        <v>3.5429620000000002</v>
      </c>
      <c r="CO91">
        <v>3</v>
      </c>
      <c r="CP91">
        <v>0.99528000000000005</v>
      </c>
      <c r="CQ91">
        <v>2.79379</v>
      </c>
      <c r="CR91">
        <v>3.52</v>
      </c>
      <c r="CS91">
        <v>1.98536</v>
      </c>
      <c r="CT91">
        <v>1.942655</v>
      </c>
      <c r="CU91">
        <v>1.9593750000000001</v>
      </c>
      <c r="CV91">
        <v>0</v>
      </c>
      <c r="CW91">
        <v>1.327717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79.875808000000006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97.726500000000001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127.262</v>
      </c>
      <c r="Q92">
        <v>21.524999999999999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44.035200000000003</v>
      </c>
      <c r="AH92">
        <v>0</v>
      </c>
      <c r="AI92">
        <v>0</v>
      </c>
      <c r="AJ92">
        <v>0</v>
      </c>
      <c r="AK92">
        <v>54.177999999999997</v>
      </c>
      <c r="AL92">
        <v>24.402000000000001</v>
      </c>
      <c r="AM92">
        <v>10.7562</v>
      </c>
      <c r="AN92">
        <v>0.76400999999999997</v>
      </c>
      <c r="AO92">
        <v>0</v>
      </c>
      <c r="AP92">
        <v>2.3058000000000001</v>
      </c>
      <c r="AQ92">
        <v>0</v>
      </c>
      <c r="AR92">
        <v>36.432000000000002</v>
      </c>
      <c r="AS92">
        <v>29.5944</v>
      </c>
      <c r="AT92">
        <v>11.2476</v>
      </c>
      <c r="AU92">
        <v>0</v>
      </c>
      <c r="AV92">
        <v>25.865600000000001</v>
      </c>
      <c r="AW92">
        <v>54.061799999999998</v>
      </c>
      <c r="AX92">
        <v>1.143</v>
      </c>
      <c r="AY92">
        <v>0</v>
      </c>
      <c r="AZ92">
        <f t="shared" si="3"/>
        <v>80.045808000000008</v>
      </c>
      <c r="BA92">
        <f t="shared" si="4"/>
        <v>2688.2535049999992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0.84830399999999995</v>
      </c>
      <c r="BJ92">
        <v>0</v>
      </c>
      <c r="BK92">
        <v>0</v>
      </c>
      <c r="BL92">
        <v>0</v>
      </c>
      <c r="BM92">
        <v>0</v>
      </c>
      <c r="BN92">
        <v>1.536E-2</v>
      </c>
      <c r="BO92">
        <v>2.02</v>
      </c>
      <c r="BP92">
        <v>2.19</v>
      </c>
      <c r="BQ92">
        <v>3.5429620000000002</v>
      </c>
      <c r="BR92">
        <v>0</v>
      </c>
      <c r="BS92">
        <v>1.64</v>
      </c>
      <c r="BT92">
        <v>0</v>
      </c>
      <c r="BU92">
        <v>2.6925509999999999</v>
      </c>
      <c r="BV92">
        <v>1.342031</v>
      </c>
      <c r="BW92">
        <v>6.72</v>
      </c>
      <c r="BX92">
        <v>2.1292499999999999</v>
      </c>
      <c r="BY92">
        <v>0.25</v>
      </c>
      <c r="BZ92">
        <v>1.937813</v>
      </c>
      <c r="CA92">
        <v>3.5120260000000001</v>
      </c>
      <c r="CB92">
        <v>1.73</v>
      </c>
      <c r="CC92">
        <v>0.81</v>
      </c>
      <c r="CD92">
        <v>1.84</v>
      </c>
      <c r="CE92">
        <v>0.91</v>
      </c>
      <c r="CF92">
        <v>0.17</v>
      </c>
      <c r="CG92">
        <v>3.77</v>
      </c>
      <c r="CH92">
        <v>0</v>
      </c>
      <c r="CI92">
        <v>7.24</v>
      </c>
      <c r="CJ92">
        <v>1.92</v>
      </c>
      <c r="CK92">
        <v>1.18</v>
      </c>
      <c r="CL92">
        <v>5.3144439999999999</v>
      </c>
      <c r="CM92">
        <v>0.93515599999999999</v>
      </c>
      <c r="CN92">
        <v>3.5429620000000002</v>
      </c>
      <c r="CO92">
        <v>3</v>
      </c>
      <c r="CP92">
        <v>0.99528000000000005</v>
      </c>
      <c r="CQ92">
        <v>2.79379</v>
      </c>
      <c r="CR92">
        <v>3.52</v>
      </c>
      <c r="CS92">
        <v>1.98536</v>
      </c>
      <c r="CT92">
        <v>1.942655</v>
      </c>
      <c r="CU92">
        <v>1.9593750000000001</v>
      </c>
      <c r="CV92">
        <v>0</v>
      </c>
      <c r="CW92">
        <v>1.327717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80.045808000000008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97.726500000000001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127.262</v>
      </c>
      <c r="Q93">
        <v>21.524999999999999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34.799309999999998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44.035200000000003</v>
      </c>
      <c r="AH93">
        <v>0</v>
      </c>
      <c r="AI93">
        <v>0</v>
      </c>
      <c r="AJ93">
        <v>0</v>
      </c>
      <c r="AK93">
        <v>54.177999999999997</v>
      </c>
      <c r="AL93">
        <v>24.402000000000001</v>
      </c>
      <c r="AM93">
        <v>10.7562</v>
      </c>
      <c r="AN93">
        <v>0.76400999999999997</v>
      </c>
      <c r="AO93">
        <v>0</v>
      </c>
      <c r="AP93">
        <v>2.3058000000000001</v>
      </c>
      <c r="AQ93">
        <v>0</v>
      </c>
      <c r="AR93">
        <v>36.432000000000002</v>
      </c>
      <c r="AS93">
        <v>27.576599999999999</v>
      </c>
      <c r="AT93">
        <v>11.2476</v>
      </c>
      <c r="AU93">
        <v>0</v>
      </c>
      <c r="AV93">
        <v>25.865600000000001</v>
      </c>
      <c r="AW93">
        <v>54.061799999999998</v>
      </c>
      <c r="AX93">
        <v>1.143</v>
      </c>
      <c r="AY93">
        <v>0</v>
      </c>
      <c r="AZ93">
        <f t="shared" si="3"/>
        <v>80.275807999999998</v>
      </c>
      <c r="BA93">
        <f t="shared" si="4"/>
        <v>2686.4657049999992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0.84830399999999995</v>
      </c>
      <c r="BJ93">
        <v>0</v>
      </c>
      <c r="BK93">
        <v>0</v>
      </c>
      <c r="BL93">
        <v>0</v>
      </c>
      <c r="BM93">
        <v>0</v>
      </c>
      <c r="BN93">
        <v>1.536E-2</v>
      </c>
      <c r="BO93">
        <v>2.02</v>
      </c>
      <c r="BP93">
        <v>2.19</v>
      </c>
      <c r="BQ93">
        <v>3.5429620000000002</v>
      </c>
      <c r="BR93">
        <v>0</v>
      </c>
      <c r="BS93">
        <v>1.64</v>
      </c>
      <c r="BT93">
        <v>0</v>
      </c>
      <c r="BU93">
        <v>2.6925509999999999</v>
      </c>
      <c r="BV93">
        <v>1.342031</v>
      </c>
      <c r="BW93">
        <v>6.89</v>
      </c>
      <c r="BX93">
        <v>2.1292499999999999</v>
      </c>
      <c r="BY93">
        <v>0.25</v>
      </c>
      <c r="BZ93">
        <v>1.937813</v>
      </c>
      <c r="CA93">
        <v>3.5120260000000001</v>
      </c>
      <c r="CB93">
        <v>1.78</v>
      </c>
      <c r="CC93">
        <v>0.81</v>
      </c>
      <c r="CD93">
        <v>1.84</v>
      </c>
      <c r="CE93">
        <v>0.91</v>
      </c>
      <c r="CF93">
        <v>0.18</v>
      </c>
      <c r="CG93">
        <v>3.77</v>
      </c>
      <c r="CH93">
        <v>0</v>
      </c>
      <c r="CI93">
        <v>7.24</v>
      </c>
      <c r="CJ93">
        <v>1.92</v>
      </c>
      <c r="CK93">
        <v>1.18</v>
      </c>
      <c r="CL93">
        <v>5.3144439999999999</v>
      </c>
      <c r="CM93">
        <v>0.93515599999999999</v>
      </c>
      <c r="CN93">
        <v>3.5429620000000002</v>
      </c>
      <c r="CO93">
        <v>3</v>
      </c>
      <c r="CP93">
        <v>0.99528000000000005</v>
      </c>
      <c r="CQ93">
        <v>2.79379</v>
      </c>
      <c r="CR93">
        <v>3.52</v>
      </c>
      <c r="CS93">
        <v>1.98536</v>
      </c>
      <c r="CT93">
        <v>1.942655</v>
      </c>
      <c r="CU93">
        <v>1.9593750000000001</v>
      </c>
      <c r="CV93">
        <v>0</v>
      </c>
      <c r="CW93">
        <v>1.327717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80.275807999999998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97.726500000000001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127.262</v>
      </c>
      <c r="Q94">
        <v>21.524999999999999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34.799309999999998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44.035200000000003</v>
      </c>
      <c r="AH94">
        <v>0</v>
      </c>
      <c r="AI94">
        <v>0</v>
      </c>
      <c r="AJ94">
        <v>0</v>
      </c>
      <c r="AK94">
        <v>54.177999999999997</v>
      </c>
      <c r="AL94">
        <v>24.402000000000001</v>
      </c>
      <c r="AM94">
        <v>10.7562</v>
      </c>
      <c r="AN94">
        <v>0.76400999999999997</v>
      </c>
      <c r="AO94">
        <v>0</v>
      </c>
      <c r="AP94">
        <v>2.3058000000000001</v>
      </c>
      <c r="AQ94">
        <v>0</v>
      </c>
      <c r="AR94">
        <v>36.432000000000002</v>
      </c>
      <c r="AS94">
        <v>27.576599999999999</v>
      </c>
      <c r="AT94">
        <v>11.2476</v>
      </c>
      <c r="AU94">
        <v>0</v>
      </c>
      <c r="AV94">
        <v>25.865600000000001</v>
      </c>
      <c r="AW94">
        <v>54.061799999999998</v>
      </c>
      <c r="AX94">
        <v>1.143</v>
      </c>
      <c r="AY94">
        <v>0</v>
      </c>
      <c r="AZ94">
        <f t="shared" si="3"/>
        <v>80.385808000000011</v>
      </c>
      <c r="BA94">
        <f t="shared" si="4"/>
        <v>2686.5757049999993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0.84830399999999995</v>
      </c>
      <c r="BJ94">
        <v>0</v>
      </c>
      <c r="BK94">
        <v>0</v>
      </c>
      <c r="BL94">
        <v>0</v>
      </c>
      <c r="BM94">
        <v>0</v>
      </c>
      <c r="BN94">
        <v>1.536E-2</v>
      </c>
      <c r="BO94">
        <v>2.02</v>
      </c>
      <c r="BP94">
        <v>2.19</v>
      </c>
      <c r="BQ94">
        <v>3.5429620000000002</v>
      </c>
      <c r="BR94">
        <v>0</v>
      </c>
      <c r="BS94">
        <v>1.64</v>
      </c>
      <c r="BT94">
        <v>0</v>
      </c>
      <c r="BU94">
        <v>2.6925509999999999</v>
      </c>
      <c r="BV94">
        <v>1.342031</v>
      </c>
      <c r="BW94">
        <v>7.05</v>
      </c>
      <c r="BX94">
        <v>2.1292499999999999</v>
      </c>
      <c r="BY94">
        <v>0.25</v>
      </c>
      <c r="BZ94">
        <v>1.937813</v>
      </c>
      <c r="CA94">
        <v>3.5120260000000001</v>
      </c>
      <c r="CB94">
        <v>1.78</v>
      </c>
      <c r="CC94">
        <v>0.79</v>
      </c>
      <c r="CD94">
        <v>1.81</v>
      </c>
      <c r="CE94">
        <v>0.91</v>
      </c>
      <c r="CF94">
        <v>0.18</v>
      </c>
      <c r="CG94">
        <v>3.77</v>
      </c>
      <c r="CH94">
        <v>0</v>
      </c>
      <c r="CI94">
        <v>7.24</v>
      </c>
      <c r="CJ94">
        <v>1.92</v>
      </c>
      <c r="CK94">
        <v>1.18</v>
      </c>
      <c r="CL94">
        <v>5.3144439999999999</v>
      </c>
      <c r="CM94">
        <v>0.93515599999999999</v>
      </c>
      <c r="CN94">
        <v>3.5429620000000002</v>
      </c>
      <c r="CO94">
        <v>3</v>
      </c>
      <c r="CP94">
        <v>0.99528000000000005</v>
      </c>
      <c r="CQ94">
        <v>2.79379</v>
      </c>
      <c r="CR94">
        <v>3.52</v>
      </c>
      <c r="CS94">
        <v>1.98536</v>
      </c>
      <c r="CT94">
        <v>1.942655</v>
      </c>
      <c r="CU94">
        <v>1.9593750000000001</v>
      </c>
      <c r="CV94">
        <v>0</v>
      </c>
      <c r="CW94">
        <v>1.327717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80.385808000000011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97.726500000000001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127.262</v>
      </c>
      <c r="Q95">
        <v>21.524999999999999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44.035200000000003</v>
      </c>
      <c r="AH95">
        <v>0</v>
      </c>
      <c r="AI95">
        <v>0</v>
      </c>
      <c r="AJ95">
        <v>0</v>
      </c>
      <c r="AK95">
        <v>54.177999999999997</v>
      </c>
      <c r="AL95">
        <v>24.402000000000001</v>
      </c>
      <c r="AM95">
        <v>10.7562</v>
      </c>
      <c r="AN95">
        <v>0.76400999999999997</v>
      </c>
      <c r="AO95">
        <v>0</v>
      </c>
      <c r="AP95">
        <v>2.3058000000000001</v>
      </c>
      <c r="AQ95">
        <v>0</v>
      </c>
      <c r="AR95">
        <v>36.432000000000002</v>
      </c>
      <c r="AS95">
        <v>20.178000000000001</v>
      </c>
      <c r="AT95">
        <v>11.2476</v>
      </c>
      <c r="AU95">
        <v>0</v>
      </c>
      <c r="AV95">
        <v>25.865600000000001</v>
      </c>
      <c r="AW95">
        <v>54.061799999999998</v>
      </c>
      <c r="AX95">
        <v>1.143</v>
      </c>
      <c r="AY95">
        <v>0</v>
      </c>
      <c r="AZ95">
        <f t="shared" si="3"/>
        <v>80.565808000000004</v>
      </c>
      <c r="BA95">
        <f t="shared" si="4"/>
        <v>2679.3571049999991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0.84830399999999995</v>
      </c>
      <c r="BJ95">
        <v>0</v>
      </c>
      <c r="BK95">
        <v>0</v>
      </c>
      <c r="BL95">
        <v>0</v>
      </c>
      <c r="BM95">
        <v>0</v>
      </c>
      <c r="BN95">
        <v>1.536E-2</v>
      </c>
      <c r="BO95">
        <v>2.02</v>
      </c>
      <c r="BP95">
        <v>2.19</v>
      </c>
      <c r="BQ95">
        <v>3.5429620000000002</v>
      </c>
      <c r="BR95">
        <v>0</v>
      </c>
      <c r="BS95">
        <v>1.64</v>
      </c>
      <c r="BT95">
        <v>0</v>
      </c>
      <c r="BU95">
        <v>2.6925509999999999</v>
      </c>
      <c r="BV95">
        <v>1.342031</v>
      </c>
      <c r="BW95">
        <v>7.23</v>
      </c>
      <c r="BX95">
        <v>2.1292499999999999</v>
      </c>
      <c r="BY95">
        <v>0.25</v>
      </c>
      <c r="BZ95">
        <v>1.937813</v>
      </c>
      <c r="CA95">
        <v>3.5120260000000001</v>
      </c>
      <c r="CB95">
        <v>1.78</v>
      </c>
      <c r="CC95">
        <v>0.79</v>
      </c>
      <c r="CD95">
        <v>1.81</v>
      </c>
      <c r="CE95">
        <v>0.91</v>
      </c>
      <c r="CF95">
        <v>0.18</v>
      </c>
      <c r="CG95">
        <v>3.77</v>
      </c>
      <c r="CH95">
        <v>0</v>
      </c>
      <c r="CI95">
        <v>7.24</v>
      </c>
      <c r="CJ95">
        <v>1.92</v>
      </c>
      <c r="CK95">
        <v>1.18</v>
      </c>
      <c r="CL95">
        <v>5.3144439999999999</v>
      </c>
      <c r="CM95">
        <v>0.93515599999999999</v>
      </c>
      <c r="CN95">
        <v>3.5429620000000002</v>
      </c>
      <c r="CO95">
        <v>3</v>
      </c>
      <c r="CP95">
        <v>0.99528000000000005</v>
      </c>
      <c r="CQ95">
        <v>2.79379</v>
      </c>
      <c r="CR95">
        <v>3.52</v>
      </c>
      <c r="CS95">
        <v>1.98536</v>
      </c>
      <c r="CT95">
        <v>1.942655</v>
      </c>
      <c r="CU95">
        <v>1.9593750000000001</v>
      </c>
      <c r="CV95">
        <v>0</v>
      </c>
      <c r="CW95">
        <v>1.327717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80.565808000000004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97.726500000000001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127.262</v>
      </c>
      <c r="Q96">
        <v>21.524999999999999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44.035200000000003</v>
      </c>
      <c r="AH96">
        <v>0</v>
      </c>
      <c r="AI96">
        <v>0</v>
      </c>
      <c r="AJ96">
        <v>0</v>
      </c>
      <c r="AK96">
        <v>54.177999999999997</v>
      </c>
      <c r="AL96">
        <v>24.402000000000001</v>
      </c>
      <c r="AM96">
        <v>10.7562</v>
      </c>
      <c r="AN96">
        <v>0.76400999999999997</v>
      </c>
      <c r="AO96">
        <v>0</v>
      </c>
      <c r="AP96">
        <v>2.3058000000000001</v>
      </c>
      <c r="AQ96">
        <v>0</v>
      </c>
      <c r="AR96">
        <v>36.432000000000002</v>
      </c>
      <c r="AS96">
        <v>20.178000000000001</v>
      </c>
      <c r="AT96">
        <v>11.2476</v>
      </c>
      <c r="AU96">
        <v>0</v>
      </c>
      <c r="AV96">
        <v>25.865600000000001</v>
      </c>
      <c r="AW96">
        <v>54.061799999999998</v>
      </c>
      <c r="AX96">
        <v>1.143</v>
      </c>
      <c r="AY96">
        <v>0</v>
      </c>
      <c r="AZ96">
        <f t="shared" si="3"/>
        <v>80.645808000000002</v>
      </c>
      <c r="BA96">
        <f t="shared" si="4"/>
        <v>2679.4371049999995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0.84830399999999995</v>
      </c>
      <c r="BJ96">
        <v>0</v>
      </c>
      <c r="BK96">
        <v>0</v>
      </c>
      <c r="BL96">
        <v>0</v>
      </c>
      <c r="BM96">
        <v>0</v>
      </c>
      <c r="BN96">
        <v>1.536E-2</v>
      </c>
      <c r="BO96">
        <v>2.02</v>
      </c>
      <c r="BP96">
        <v>2.19</v>
      </c>
      <c r="BQ96">
        <v>3.5429620000000002</v>
      </c>
      <c r="BR96">
        <v>0</v>
      </c>
      <c r="BS96">
        <v>1.64</v>
      </c>
      <c r="BT96">
        <v>0</v>
      </c>
      <c r="BU96">
        <v>2.6925509999999999</v>
      </c>
      <c r="BV96">
        <v>1.342031</v>
      </c>
      <c r="BW96">
        <v>7.31</v>
      </c>
      <c r="BX96">
        <v>2.1292499999999999</v>
      </c>
      <c r="BY96">
        <v>0.25</v>
      </c>
      <c r="BZ96">
        <v>1.937813</v>
      </c>
      <c r="CA96">
        <v>3.5120260000000001</v>
      </c>
      <c r="CB96">
        <v>1.78</v>
      </c>
      <c r="CC96">
        <v>0.79</v>
      </c>
      <c r="CD96">
        <v>1.81</v>
      </c>
      <c r="CE96">
        <v>0.91</v>
      </c>
      <c r="CF96">
        <v>0.18</v>
      </c>
      <c r="CG96">
        <v>3.77</v>
      </c>
      <c r="CH96">
        <v>0</v>
      </c>
      <c r="CI96">
        <v>7.24</v>
      </c>
      <c r="CJ96">
        <v>1.92</v>
      </c>
      <c r="CK96">
        <v>1.18</v>
      </c>
      <c r="CL96">
        <v>5.3144439999999999</v>
      </c>
      <c r="CM96">
        <v>0.93515599999999999</v>
      </c>
      <c r="CN96">
        <v>3.5429620000000002</v>
      </c>
      <c r="CO96">
        <v>3</v>
      </c>
      <c r="CP96">
        <v>0.99528000000000005</v>
      </c>
      <c r="CQ96">
        <v>2.79379</v>
      </c>
      <c r="CR96">
        <v>3.52</v>
      </c>
      <c r="CS96">
        <v>1.98536</v>
      </c>
      <c r="CT96">
        <v>1.942655</v>
      </c>
      <c r="CU96">
        <v>1.9593750000000001</v>
      </c>
      <c r="CV96">
        <v>0</v>
      </c>
      <c r="CW96">
        <v>1.327717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80.645808000000002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97.726500000000001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127.262</v>
      </c>
      <c r="Q97">
        <v>21.524999999999999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44.035200000000003</v>
      </c>
      <c r="AH97">
        <v>0</v>
      </c>
      <c r="AI97">
        <v>0</v>
      </c>
      <c r="AJ97">
        <v>0</v>
      </c>
      <c r="AK97">
        <v>54.177999999999997</v>
      </c>
      <c r="AL97">
        <v>24.402000000000001</v>
      </c>
      <c r="AM97">
        <v>10.7562</v>
      </c>
      <c r="AN97">
        <v>0.76400999999999997</v>
      </c>
      <c r="AO97">
        <v>0</v>
      </c>
      <c r="AP97">
        <v>1.2809999999999999</v>
      </c>
      <c r="AQ97">
        <v>0</v>
      </c>
      <c r="AR97">
        <v>36.432000000000002</v>
      </c>
      <c r="AS97">
        <v>20.178000000000001</v>
      </c>
      <c r="AT97">
        <v>11.2476</v>
      </c>
      <c r="AU97">
        <v>0</v>
      </c>
      <c r="AV97">
        <v>25.865600000000001</v>
      </c>
      <c r="AW97">
        <v>54.061799999999998</v>
      </c>
      <c r="AX97">
        <v>1.143</v>
      </c>
      <c r="AY97">
        <v>0</v>
      </c>
      <c r="AZ97">
        <f t="shared" si="3"/>
        <v>80.645808000000002</v>
      </c>
      <c r="BA97">
        <f t="shared" si="4"/>
        <v>2678.4123049999994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0.84830399999999995</v>
      </c>
      <c r="BJ97">
        <v>0</v>
      </c>
      <c r="BK97">
        <v>0</v>
      </c>
      <c r="BL97">
        <v>0</v>
      </c>
      <c r="BM97">
        <v>0</v>
      </c>
      <c r="BN97">
        <v>1.536E-2</v>
      </c>
      <c r="BO97">
        <v>2.02</v>
      </c>
      <c r="BP97">
        <v>2.19</v>
      </c>
      <c r="BQ97">
        <v>3.5429620000000002</v>
      </c>
      <c r="BR97">
        <v>0</v>
      </c>
      <c r="BS97">
        <v>1.64</v>
      </c>
      <c r="BT97">
        <v>0</v>
      </c>
      <c r="BU97">
        <v>2.6925509999999999</v>
      </c>
      <c r="BV97">
        <v>1.342031</v>
      </c>
      <c r="BW97">
        <v>7.31</v>
      </c>
      <c r="BX97">
        <v>2.1292499999999999</v>
      </c>
      <c r="BY97">
        <v>0.25</v>
      </c>
      <c r="BZ97">
        <v>1.937813</v>
      </c>
      <c r="CA97">
        <v>3.5120260000000001</v>
      </c>
      <c r="CB97">
        <v>1.78</v>
      </c>
      <c r="CC97">
        <v>0.79</v>
      </c>
      <c r="CD97">
        <v>1.81</v>
      </c>
      <c r="CE97">
        <v>0.91</v>
      </c>
      <c r="CF97">
        <v>0.18</v>
      </c>
      <c r="CG97">
        <v>3.77</v>
      </c>
      <c r="CH97">
        <v>0</v>
      </c>
      <c r="CI97">
        <v>7.24</v>
      </c>
      <c r="CJ97">
        <v>1.92</v>
      </c>
      <c r="CK97">
        <v>1.18</v>
      </c>
      <c r="CL97">
        <v>5.3144439999999999</v>
      </c>
      <c r="CM97">
        <v>0.93515599999999999</v>
      </c>
      <c r="CN97">
        <v>3.5429620000000002</v>
      </c>
      <c r="CO97">
        <v>3</v>
      </c>
      <c r="CP97">
        <v>0.99528000000000005</v>
      </c>
      <c r="CQ97">
        <v>2.79379</v>
      </c>
      <c r="CR97">
        <v>3.52</v>
      </c>
      <c r="CS97">
        <v>1.98536</v>
      </c>
      <c r="CT97">
        <v>1.942655</v>
      </c>
      <c r="CU97">
        <v>1.9593750000000001</v>
      </c>
      <c r="CV97">
        <v>0</v>
      </c>
      <c r="CW97">
        <v>1.327717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80.645808000000002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97.726500000000001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127.262</v>
      </c>
      <c r="Q98">
        <v>21.524999999999999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44.035200000000003</v>
      </c>
      <c r="AH98">
        <v>0</v>
      </c>
      <c r="AI98">
        <v>0</v>
      </c>
      <c r="AJ98">
        <v>0</v>
      </c>
      <c r="AK98">
        <v>54.177999999999997</v>
      </c>
      <c r="AL98">
        <v>24.402000000000001</v>
      </c>
      <c r="AM98">
        <v>10.7562</v>
      </c>
      <c r="AN98">
        <v>0.76400999999999997</v>
      </c>
      <c r="AO98">
        <v>0</v>
      </c>
      <c r="AP98">
        <v>1.2809999999999999</v>
      </c>
      <c r="AQ98">
        <v>0</v>
      </c>
      <c r="AR98">
        <v>35.328000000000003</v>
      </c>
      <c r="AS98">
        <v>20.178000000000001</v>
      </c>
      <c r="AT98">
        <v>11.2476</v>
      </c>
      <c r="AU98">
        <v>0</v>
      </c>
      <c r="AV98">
        <v>25.865600000000001</v>
      </c>
      <c r="AW98">
        <v>54.061799999999998</v>
      </c>
      <c r="AX98">
        <v>1.143</v>
      </c>
      <c r="AY98">
        <v>0</v>
      </c>
      <c r="AZ98">
        <f t="shared" si="3"/>
        <v>80.805807999999999</v>
      </c>
      <c r="BA98">
        <f t="shared" si="4"/>
        <v>2677.4683049999994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0.84830399999999995</v>
      </c>
      <c r="BJ98">
        <v>0</v>
      </c>
      <c r="BK98">
        <v>0</v>
      </c>
      <c r="BL98">
        <v>0</v>
      </c>
      <c r="BM98">
        <v>0</v>
      </c>
      <c r="BN98">
        <v>1.536E-2</v>
      </c>
      <c r="BO98">
        <v>2.02</v>
      </c>
      <c r="BP98">
        <v>2.19</v>
      </c>
      <c r="BQ98">
        <v>3.5429620000000002</v>
      </c>
      <c r="BR98">
        <v>0</v>
      </c>
      <c r="BS98">
        <v>1.64</v>
      </c>
      <c r="BT98">
        <v>0</v>
      </c>
      <c r="BU98">
        <v>2.6925509999999999</v>
      </c>
      <c r="BV98">
        <v>1.342031</v>
      </c>
      <c r="BW98">
        <v>7.47</v>
      </c>
      <c r="BX98">
        <v>2.1292499999999999</v>
      </c>
      <c r="BY98">
        <v>0.25</v>
      </c>
      <c r="BZ98">
        <v>1.937813</v>
      </c>
      <c r="CA98">
        <v>3.5120260000000001</v>
      </c>
      <c r="CB98">
        <v>1.78</v>
      </c>
      <c r="CC98">
        <v>0.79</v>
      </c>
      <c r="CD98">
        <v>1.81</v>
      </c>
      <c r="CE98">
        <v>0.91</v>
      </c>
      <c r="CF98">
        <v>0.18</v>
      </c>
      <c r="CG98">
        <v>3.77</v>
      </c>
      <c r="CH98">
        <v>0</v>
      </c>
      <c r="CI98">
        <v>7.24</v>
      </c>
      <c r="CJ98">
        <v>1.92</v>
      </c>
      <c r="CK98">
        <v>1.18</v>
      </c>
      <c r="CL98">
        <v>5.3144439999999999</v>
      </c>
      <c r="CM98">
        <v>0.93515599999999999</v>
      </c>
      <c r="CN98">
        <v>3.5429620000000002</v>
      </c>
      <c r="CO98">
        <v>3</v>
      </c>
      <c r="CP98">
        <v>0.99528000000000005</v>
      </c>
      <c r="CQ98">
        <v>2.79379</v>
      </c>
      <c r="CR98">
        <v>3.52</v>
      </c>
      <c r="CS98">
        <v>1.98536</v>
      </c>
      <c r="CT98">
        <v>1.942655</v>
      </c>
      <c r="CU98">
        <v>1.9593750000000001</v>
      </c>
      <c r="CV98">
        <v>0</v>
      </c>
      <c r="CW98">
        <v>1.327717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80.805807999999999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3.2880000000000013E-2</v>
      </c>
      <c r="D99">
        <f t="shared" si="6"/>
        <v>9.8640000000000075E-2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2.3288625000000001</v>
      </c>
      <c r="J99">
        <f t="shared" si="6"/>
        <v>2.7432000000000012E-2</v>
      </c>
      <c r="K99">
        <f t="shared" si="6"/>
        <v>16.508211719999974</v>
      </c>
      <c r="L99">
        <f t="shared" si="6"/>
        <v>10.502465999999975</v>
      </c>
      <c r="M99">
        <f t="shared" si="6"/>
        <v>2.0785800000000001</v>
      </c>
      <c r="N99">
        <f t="shared" si="6"/>
        <v>2.8097043750000013</v>
      </c>
      <c r="O99">
        <f t="shared" si="6"/>
        <v>1.497487512</v>
      </c>
      <c r="P99">
        <f t="shared" si="6"/>
        <v>3.0542880000000032</v>
      </c>
      <c r="Q99">
        <f t="shared" si="6"/>
        <v>0.52089926000000053</v>
      </c>
      <c r="R99">
        <f t="shared" si="6"/>
        <v>1.0241238929999978</v>
      </c>
      <c r="S99">
        <f t="shared" si="6"/>
        <v>0.63888551999999987</v>
      </c>
      <c r="T99">
        <f t="shared" si="6"/>
        <v>1.3181624999999997E-2</v>
      </c>
      <c r="U99">
        <f t="shared" si="6"/>
        <v>8.3753999999999849</v>
      </c>
      <c r="V99">
        <f t="shared" si="6"/>
        <v>0.49756439999999885</v>
      </c>
      <c r="W99">
        <f t="shared" si="6"/>
        <v>0.80006545499999937</v>
      </c>
      <c r="X99">
        <f t="shared" si="6"/>
        <v>3.435507781250001</v>
      </c>
      <c r="Y99">
        <f t="shared" si="6"/>
        <v>0</v>
      </c>
      <c r="Z99">
        <f t="shared" si="6"/>
        <v>0.18519490000000013</v>
      </c>
      <c r="AA99">
        <f t="shared" si="6"/>
        <v>0.15797787999999996</v>
      </c>
      <c r="AB99">
        <f t="shared" si="6"/>
        <v>0.18340337999999995</v>
      </c>
      <c r="AC99">
        <f t="shared" si="6"/>
        <v>0.11099122650000005</v>
      </c>
      <c r="AD99">
        <f t="shared" si="6"/>
        <v>0.113768575</v>
      </c>
      <c r="AE99">
        <f t="shared" si="6"/>
        <v>0</v>
      </c>
      <c r="AF99">
        <f t="shared" si="6"/>
        <v>0.35112960000000015</v>
      </c>
      <c r="AG99">
        <f t="shared" si="6"/>
        <v>1.0568447999999984</v>
      </c>
      <c r="AH99">
        <f t="shared" si="6"/>
        <v>0.62039500000000003</v>
      </c>
      <c r="AI99">
        <f t="shared" si="6"/>
        <v>2.7698999999999991E-2</v>
      </c>
      <c r="AJ99">
        <f t="shared" si="6"/>
        <v>0</v>
      </c>
      <c r="AK99">
        <f t="shared" si="6"/>
        <v>1.3002719999999979</v>
      </c>
      <c r="AL99">
        <f t="shared" si="6"/>
        <v>0.57315650000000029</v>
      </c>
      <c r="AM99">
        <f t="shared" si="6"/>
        <v>0.25814880000000034</v>
      </c>
      <c r="AN99">
        <f t="shared" si="6"/>
        <v>1.8972915000000003E-2</v>
      </c>
      <c r="AO99">
        <f t="shared" si="6"/>
        <v>0</v>
      </c>
      <c r="AP99">
        <f t="shared" si="6"/>
        <v>2.427495000000001E-2</v>
      </c>
      <c r="AQ99">
        <f t="shared" si="6"/>
        <v>0.60574800000000018</v>
      </c>
      <c r="AR99">
        <f t="shared" si="6"/>
        <v>0.83153279999999896</v>
      </c>
      <c r="AS99">
        <f t="shared" si="6"/>
        <v>0.6354724799999999</v>
      </c>
      <c r="AT99">
        <f t="shared" si="6"/>
        <v>0.26994240000000019</v>
      </c>
      <c r="AU99">
        <f t="shared" si="6"/>
        <v>0</v>
      </c>
      <c r="AV99">
        <f t="shared" si="6"/>
        <v>0.61825360000000107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1.9320649174999998</v>
      </c>
      <c r="BA99">
        <f>SUM(B99:AZ99)</f>
        <v>65.987218965249951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5.1476250000000016E-4</v>
      </c>
      <c r="BG99">
        <f t="shared" si="7"/>
        <v>0</v>
      </c>
      <c r="BH99">
        <f t="shared" si="7"/>
        <v>6.6600000000000033E-5</v>
      </c>
      <c r="BI99">
        <f t="shared" si="7"/>
        <v>2.0359295999999978E-2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3.6936000000000043E-4</v>
      </c>
      <c r="BO99">
        <f t="shared" si="8"/>
        <v>4.8480000000000058E-2</v>
      </c>
      <c r="BP99">
        <f t="shared" si="8"/>
        <v>5.2559999999999961E-2</v>
      </c>
      <c r="BQ99">
        <f t="shared" si="8"/>
        <v>8.5031087999999852E-2</v>
      </c>
      <c r="BR99">
        <f t="shared" si="8"/>
        <v>1.6799659999999998E-3</v>
      </c>
      <c r="BS99">
        <f t="shared" si="8"/>
        <v>3.9359999999999951E-2</v>
      </c>
      <c r="BT99">
        <f t="shared" si="8"/>
        <v>4.1369999999999992E-3</v>
      </c>
      <c r="BU99">
        <f t="shared" si="8"/>
        <v>6.4621224000000088E-2</v>
      </c>
      <c r="BV99">
        <f t="shared" si="8"/>
        <v>3.220874400000006E-2</v>
      </c>
      <c r="BW99">
        <f t="shared" si="8"/>
        <v>0.15276000000000003</v>
      </c>
      <c r="BX99">
        <f t="shared" si="8"/>
        <v>5.1102000000000106E-2</v>
      </c>
      <c r="BY99">
        <f t="shared" si="8"/>
        <v>6.0000000000000001E-3</v>
      </c>
      <c r="BZ99">
        <f t="shared" si="8"/>
        <v>4.6507512000000077E-2</v>
      </c>
      <c r="CA99">
        <f t="shared" si="8"/>
        <v>8.4288623999999895E-2</v>
      </c>
      <c r="CB99">
        <f t="shared" si="8"/>
        <v>4.3339999999999969E-2</v>
      </c>
      <c r="CC99">
        <f t="shared" si="8"/>
        <v>1.9442500000000026E-2</v>
      </c>
      <c r="CD99">
        <f t="shared" si="8"/>
        <v>4.3469999999999988E-2</v>
      </c>
      <c r="CE99">
        <f t="shared" si="8"/>
        <v>2.0927500000000012E-2</v>
      </c>
      <c r="CF99">
        <f t="shared" si="8"/>
        <v>4.2799999999999965E-3</v>
      </c>
      <c r="CG99">
        <f t="shared" si="8"/>
        <v>9.0479999999999949E-2</v>
      </c>
      <c r="CH99">
        <f t="shared" si="8"/>
        <v>4.9665000000000004E-3</v>
      </c>
      <c r="CI99">
        <f t="shared" si="8"/>
        <v>0.17376000000000016</v>
      </c>
      <c r="CJ99">
        <f t="shared" si="8"/>
        <v>4.6039999999999942E-2</v>
      </c>
      <c r="CK99">
        <f t="shared" si="8"/>
        <v>3.6540000000000024E-2</v>
      </c>
      <c r="CL99">
        <f t="shared" si="8"/>
        <v>0.12754665599999981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8.4479999999999972E-2</v>
      </c>
      <c r="CS99">
        <f t="shared" si="8"/>
        <v>4.7751145000000078E-2</v>
      </c>
      <c r="CT99">
        <f t="shared" si="8"/>
        <v>4.6623720000000035E-2</v>
      </c>
      <c r="CU99">
        <f t="shared" si="8"/>
        <v>4.7024999999999921E-2</v>
      </c>
      <c r="CV99">
        <f t="shared" si="8"/>
        <v>0</v>
      </c>
      <c r="CW99">
        <f t="shared" si="8"/>
        <v>3.1865208000000082E-2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1.9320649174999998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348.40202399999998</v>
      </c>
      <c r="L3">
        <v>223.154167</v>
      </c>
      <c r="M3">
        <v>89.026651999999999</v>
      </c>
      <c r="N3">
        <v>114.16360299999999</v>
      </c>
      <c r="O3">
        <v>59.780949</v>
      </c>
      <c r="P3">
        <v>117.843234</v>
      </c>
      <c r="Q3">
        <v>10.831346</v>
      </c>
      <c r="R3">
        <v>9.0444639999999996</v>
      </c>
      <c r="S3">
        <v>9.9286309999999993</v>
      </c>
      <c r="T3">
        <v>0.53653600000000001</v>
      </c>
      <c r="U3">
        <v>334.35294800000003</v>
      </c>
      <c r="V3">
        <v>5.0447800000000003</v>
      </c>
      <c r="W3">
        <v>11.497199999999999</v>
      </c>
      <c r="X3">
        <v>82.164195000000007</v>
      </c>
      <c r="Y3">
        <v>0</v>
      </c>
      <c r="Z3">
        <v>6.2791959999999998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42.190125000000002</v>
      </c>
      <c r="AH3">
        <v>0</v>
      </c>
      <c r="AI3">
        <v>0</v>
      </c>
      <c r="AJ3">
        <v>0</v>
      </c>
      <c r="AK3">
        <v>51.907941999999998</v>
      </c>
      <c r="AL3">
        <v>12.246434000000001</v>
      </c>
      <c r="AM3">
        <v>10.305515</v>
      </c>
      <c r="AN3">
        <v>0.75076699999999996</v>
      </c>
      <c r="AO3">
        <v>0</v>
      </c>
      <c r="AP3">
        <v>0.73639600000000005</v>
      </c>
      <c r="AQ3">
        <v>0</v>
      </c>
      <c r="AR3">
        <v>37.232531999999999</v>
      </c>
      <c r="AS3">
        <v>31.189834000000001</v>
      </c>
      <c r="AT3">
        <v>10.776325999999999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67.822500999999988</v>
      </c>
      <c r="BA3">
        <f>SUM(B3:AZ3)</f>
        <v>1695.9691630000002</v>
      </c>
      <c r="BD3">
        <v>6.94</v>
      </c>
      <c r="BE3">
        <v>1.84</v>
      </c>
      <c r="BF3">
        <v>0.96</v>
      </c>
      <c r="BG3">
        <v>1.54</v>
      </c>
      <c r="BH3">
        <v>0</v>
      </c>
      <c r="BI3">
        <v>0.76</v>
      </c>
      <c r="BJ3">
        <v>1.71</v>
      </c>
      <c r="BK3">
        <v>1.71</v>
      </c>
      <c r="BL3">
        <v>0</v>
      </c>
      <c r="BM3">
        <v>0.17</v>
      </c>
      <c r="BN3">
        <v>3.37</v>
      </c>
      <c r="BO3">
        <v>3.61</v>
      </c>
      <c r="BP3">
        <v>0.24</v>
      </c>
      <c r="BQ3">
        <v>1.94</v>
      </c>
      <c r="BR3">
        <v>2.1</v>
      </c>
      <c r="BS3">
        <v>1.57</v>
      </c>
      <c r="BT3">
        <v>2.5797330000000001</v>
      </c>
      <c r="BU3">
        <v>1.2858000000000001</v>
      </c>
      <c r="BV3">
        <v>1.922849</v>
      </c>
      <c r="BW3">
        <v>1.8612580000000001</v>
      </c>
      <c r="BX3">
        <v>1.8772770000000001</v>
      </c>
      <c r="BY3">
        <v>0</v>
      </c>
      <c r="BZ3">
        <v>1.2720860000000001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9.9999999999999995E-7</v>
      </c>
      <c r="CH3">
        <v>0</v>
      </c>
      <c r="CI3">
        <v>0</v>
      </c>
      <c r="CJ3">
        <v>5.0917690000000002</v>
      </c>
      <c r="CK3">
        <v>0.89597300000000002</v>
      </c>
      <c r="CL3">
        <v>1.856619</v>
      </c>
      <c r="CM3">
        <v>3.3648720000000001</v>
      </c>
      <c r="CN3">
        <v>3.3945120000000002</v>
      </c>
      <c r="CO3">
        <v>4.11456</v>
      </c>
      <c r="CP3">
        <v>2.0400339999999999</v>
      </c>
      <c r="CQ3">
        <v>3.3945120000000002</v>
      </c>
      <c r="CR3">
        <v>0.81276000000000004</v>
      </c>
      <c r="CS3">
        <v>2.6767300000000001</v>
      </c>
      <c r="CT3">
        <v>0</v>
      </c>
      <c r="CU3">
        <v>0</v>
      </c>
      <c r="CV3">
        <v>0</v>
      </c>
      <c r="CW3">
        <v>0.92115599999999997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67.822500999999988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348.37036499999999</v>
      </c>
      <c r="L4">
        <v>223.154167</v>
      </c>
      <c r="M4">
        <v>89.026651999999999</v>
      </c>
      <c r="N4">
        <v>114.16360299999999</v>
      </c>
      <c r="O4">
        <v>59.780949</v>
      </c>
      <c r="P4">
        <v>117.843234</v>
      </c>
      <c r="Q4">
        <v>10.831346</v>
      </c>
      <c r="R4">
        <v>9.0444639999999996</v>
      </c>
      <c r="S4">
        <v>9.9237800000000007</v>
      </c>
      <c r="T4">
        <v>0.53653600000000001</v>
      </c>
      <c r="U4">
        <v>334.35294800000003</v>
      </c>
      <c r="V4">
        <v>5.0447800000000003</v>
      </c>
      <c r="W4">
        <v>11.497199999999999</v>
      </c>
      <c r="X4">
        <v>59.852603000000002</v>
      </c>
      <c r="Y4">
        <v>0</v>
      </c>
      <c r="Z4">
        <v>6.2791959999999998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42.190125000000002</v>
      </c>
      <c r="AH4">
        <v>0</v>
      </c>
      <c r="AI4">
        <v>0</v>
      </c>
      <c r="AJ4">
        <v>0</v>
      </c>
      <c r="AK4">
        <v>51.907941999999998</v>
      </c>
      <c r="AL4">
        <v>12.246434000000001</v>
      </c>
      <c r="AM4">
        <v>10.305515</v>
      </c>
      <c r="AN4">
        <v>0.75076699999999996</v>
      </c>
      <c r="AO4">
        <v>0</v>
      </c>
      <c r="AP4">
        <v>0.73639600000000005</v>
      </c>
      <c r="AQ4">
        <v>0</v>
      </c>
      <c r="AR4">
        <v>37.232531999999999</v>
      </c>
      <c r="AS4">
        <v>31.189834000000001</v>
      </c>
      <c r="AT4">
        <v>10.776325999999999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67.822500999999988</v>
      </c>
      <c r="BA4">
        <f t="shared" ref="BA4:BA67" si="1">SUM(B4:AZ4)</f>
        <v>1673.6210609999998</v>
      </c>
      <c r="BD4">
        <v>6.94</v>
      </c>
      <c r="BE4">
        <v>1.84</v>
      </c>
      <c r="BF4">
        <v>0.96</v>
      </c>
      <c r="BG4">
        <v>1.54</v>
      </c>
      <c r="BH4">
        <v>0</v>
      </c>
      <c r="BI4">
        <v>0.76</v>
      </c>
      <c r="BJ4">
        <v>1.71</v>
      </c>
      <c r="BK4">
        <v>1.71</v>
      </c>
      <c r="BL4">
        <v>0</v>
      </c>
      <c r="BM4">
        <v>0.17</v>
      </c>
      <c r="BN4">
        <v>3.37</v>
      </c>
      <c r="BO4">
        <v>3.61</v>
      </c>
      <c r="BP4">
        <v>0.24</v>
      </c>
      <c r="BQ4">
        <v>1.94</v>
      </c>
      <c r="BR4">
        <v>2.1</v>
      </c>
      <c r="BS4">
        <v>1.57</v>
      </c>
      <c r="BT4">
        <v>2.5797330000000001</v>
      </c>
      <c r="BU4">
        <v>1.2858000000000001</v>
      </c>
      <c r="BV4">
        <v>1.922849</v>
      </c>
      <c r="BW4">
        <v>1.8612580000000001</v>
      </c>
      <c r="BX4">
        <v>1.8772770000000001</v>
      </c>
      <c r="BY4">
        <v>0</v>
      </c>
      <c r="BZ4">
        <v>1.2720860000000001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9.9999999999999995E-7</v>
      </c>
      <c r="CH4">
        <v>0</v>
      </c>
      <c r="CI4">
        <v>0</v>
      </c>
      <c r="CJ4">
        <v>5.0917690000000002</v>
      </c>
      <c r="CK4">
        <v>0.89597300000000002</v>
      </c>
      <c r="CL4">
        <v>1.856619</v>
      </c>
      <c r="CM4">
        <v>3.3648720000000001</v>
      </c>
      <c r="CN4">
        <v>3.3945120000000002</v>
      </c>
      <c r="CO4">
        <v>4.11456</v>
      </c>
      <c r="CP4">
        <v>2.0400339999999999</v>
      </c>
      <c r="CQ4">
        <v>3.3945120000000002</v>
      </c>
      <c r="CR4">
        <v>0.81276000000000004</v>
      </c>
      <c r="CS4">
        <v>2.6767300000000001</v>
      </c>
      <c r="CT4">
        <v>0</v>
      </c>
      <c r="CU4">
        <v>0</v>
      </c>
      <c r="CV4">
        <v>0</v>
      </c>
      <c r="CW4">
        <v>0.92115599999999997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67.822500999999988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348.40469899999999</v>
      </c>
      <c r="L5">
        <v>223.154167</v>
      </c>
      <c r="M5">
        <v>89.026651999999999</v>
      </c>
      <c r="N5">
        <v>114.16360299999999</v>
      </c>
      <c r="O5">
        <v>59.780949</v>
      </c>
      <c r="P5">
        <v>117.843234</v>
      </c>
      <c r="Q5">
        <v>10.831346</v>
      </c>
      <c r="R5">
        <v>9.1306930000000008</v>
      </c>
      <c r="S5">
        <v>9.9286309999999993</v>
      </c>
      <c r="T5">
        <v>0.53653600000000001</v>
      </c>
      <c r="U5">
        <v>334.35294800000003</v>
      </c>
      <c r="V5">
        <v>5.0447800000000003</v>
      </c>
      <c r="W5">
        <v>11.497199999999999</v>
      </c>
      <c r="X5">
        <v>59.852603000000002</v>
      </c>
      <c r="Y5">
        <v>0</v>
      </c>
      <c r="Z5">
        <v>12.541529000000001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42.190125000000002</v>
      </c>
      <c r="AH5">
        <v>0</v>
      </c>
      <c r="AI5">
        <v>0</v>
      </c>
      <c r="AJ5">
        <v>0</v>
      </c>
      <c r="AK5">
        <v>51.907941999999998</v>
      </c>
      <c r="AL5">
        <v>12.246434000000001</v>
      </c>
      <c r="AM5">
        <v>10.305515</v>
      </c>
      <c r="AN5">
        <v>0.75076699999999996</v>
      </c>
      <c r="AO5">
        <v>0</v>
      </c>
      <c r="AP5">
        <v>0.73639600000000005</v>
      </c>
      <c r="AQ5">
        <v>0</v>
      </c>
      <c r="AR5">
        <v>37.232531999999999</v>
      </c>
      <c r="AS5">
        <v>31.189834000000001</v>
      </c>
      <c r="AT5">
        <v>10.776325999999999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67.862500999999995</v>
      </c>
      <c r="BA5">
        <f t="shared" si="1"/>
        <v>1680.0488080000002</v>
      </c>
      <c r="BD5">
        <v>6.94</v>
      </c>
      <c r="BE5">
        <v>1.84</v>
      </c>
      <c r="BF5">
        <v>0.96</v>
      </c>
      <c r="BG5">
        <v>1.54</v>
      </c>
      <c r="BH5">
        <v>0</v>
      </c>
      <c r="BI5">
        <v>0.76</v>
      </c>
      <c r="BJ5">
        <v>1.71</v>
      </c>
      <c r="BK5">
        <v>1.75</v>
      </c>
      <c r="BL5">
        <v>0</v>
      </c>
      <c r="BM5">
        <v>0.17</v>
      </c>
      <c r="BN5">
        <v>3.37</v>
      </c>
      <c r="BO5">
        <v>3.61</v>
      </c>
      <c r="BP5">
        <v>0.24</v>
      </c>
      <c r="BQ5">
        <v>1.94</v>
      </c>
      <c r="BR5">
        <v>2.1</v>
      </c>
      <c r="BS5">
        <v>1.57</v>
      </c>
      <c r="BT5">
        <v>2.5797330000000001</v>
      </c>
      <c r="BU5">
        <v>1.2858000000000001</v>
      </c>
      <c r="BV5">
        <v>1.922849</v>
      </c>
      <c r="BW5">
        <v>1.8612580000000001</v>
      </c>
      <c r="BX5">
        <v>1.8772770000000001</v>
      </c>
      <c r="BY5">
        <v>0</v>
      </c>
      <c r="BZ5">
        <v>1.2720860000000001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9.9999999999999995E-7</v>
      </c>
      <c r="CH5">
        <v>0</v>
      </c>
      <c r="CI5">
        <v>0</v>
      </c>
      <c r="CJ5">
        <v>5.0917690000000002</v>
      </c>
      <c r="CK5">
        <v>0.89597300000000002</v>
      </c>
      <c r="CL5">
        <v>1.856619</v>
      </c>
      <c r="CM5">
        <v>3.3648720000000001</v>
      </c>
      <c r="CN5">
        <v>3.3945120000000002</v>
      </c>
      <c r="CO5">
        <v>4.11456</v>
      </c>
      <c r="CP5">
        <v>2.0400339999999999</v>
      </c>
      <c r="CQ5">
        <v>3.3945120000000002</v>
      </c>
      <c r="CR5">
        <v>0.81276000000000004</v>
      </c>
      <c r="CS5">
        <v>2.6767300000000001</v>
      </c>
      <c r="CT5">
        <v>0</v>
      </c>
      <c r="CU5">
        <v>0</v>
      </c>
      <c r="CV5">
        <v>0</v>
      </c>
      <c r="CW5">
        <v>0.92115599999999997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67.862500999999995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348.37304599999999</v>
      </c>
      <c r="L6">
        <v>223.154167</v>
      </c>
      <c r="M6">
        <v>89.026651999999999</v>
      </c>
      <c r="N6">
        <v>114.16360299999999</v>
      </c>
      <c r="O6">
        <v>59.780949</v>
      </c>
      <c r="P6">
        <v>117.843234</v>
      </c>
      <c r="Q6">
        <v>10.831346</v>
      </c>
      <c r="R6">
        <v>9.1306930000000008</v>
      </c>
      <c r="S6">
        <v>9.9286309999999993</v>
      </c>
      <c r="T6">
        <v>0.53653600000000001</v>
      </c>
      <c r="U6">
        <v>334.35294800000003</v>
      </c>
      <c r="V6">
        <v>5.0447800000000003</v>
      </c>
      <c r="W6">
        <v>11.497199999999999</v>
      </c>
      <c r="X6">
        <v>38.323999999999998</v>
      </c>
      <c r="Y6">
        <v>0</v>
      </c>
      <c r="Z6">
        <v>12.541529000000001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42.190125000000002</v>
      </c>
      <c r="AH6">
        <v>0</v>
      </c>
      <c r="AI6">
        <v>0</v>
      </c>
      <c r="AJ6">
        <v>0</v>
      </c>
      <c r="AK6">
        <v>51.907941999999998</v>
      </c>
      <c r="AL6">
        <v>12.246434000000001</v>
      </c>
      <c r="AM6">
        <v>10.305515</v>
      </c>
      <c r="AN6">
        <v>0.75076699999999996</v>
      </c>
      <c r="AO6">
        <v>0</v>
      </c>
      <c r="AP6">
        <v>0.73639600000000005</v>
      </c>
      <c r="AQ6">
        <v>0</v>
      </c>
      <c r="AR6">
        <v>19.039363000000002</v>
      </c>
      <c r="AS6">
        <v>31.189834000000001</v>
      </c>
      <c r="AT6">
        <v>10.776325999999999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67.872501</v>
      </c>
      <c r="BA6">
        <f t="shared" si="1"/>
        <v>1640.3053830000003</v>
      </c>
      <c r="BD6">
        <v>6.94</v>
      </c>
      <c r="BE6">
        <v>1.84</v>
      </c>
      <c r="BF6">
        <v>0.96</v>
      </c>
      <c r="BG6">
        <v>1.54</v>
      </c>
      <c r="BH6">
        <v>0</v>
      </c>
      <c r="BI6">
        <v>0.76</v>
      </c>
      <c r="BJ6">
        <v>1.71</v>
      </c>
      <c r="BK6">
        <v>1.76</v>
      </c>
      <c r="BL6">
        <v>0</v>
      </c>
      <c r="BM6">
        <v>0.17</v>
      </c>
      <c r="BN6">
        <v>3.37</v>
      </c>
      <c r="BO6">
        <v>3.61</v>
      </c>
      <c r="BP6">
        <v>0.24</v>
      </c>
      <c r="BQ6">
        <v>1.94</v>
      </c>
      <c r="BR6">
        <v>2.1</v>
      </c>
      <c r="BS6">
        <v>1.57</v>
      </c>
      <c r="BT6">
        <v>2.5797330000000001</v>
      </c>
      <c r="BU6">
        <v>1.2858000000000001</v>
      </c>
      <c r="BV6">
        <v>1.922849</v>
      </c>
      <c r="BW6">
        <v>1.8612580000000001</v>
      </c>
      <c r="BX6">
        <v>1.8772770000000001</v>
      </c>
      <c r="BY6">
        <v>0</v>
      </c>
      <c r="BZ6">
        <v>1.2720860000000001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9.9999999999999995E-7</v>
      </c>
      <c r="CH6">
        <v>0</v>
      </c>
      <c r="CI6">
        <v>0</v>
      </c>
      <c r="CJ6">
        <v>5.0917690000000002</v>
      </c>
      <c r="CK6">
        <v>0.89597300000000002</v>
      </c>
      <c r="CL6">
        <v>1.856619</v>
      </c>
      <c r="CM6">
        <v>3.3648720000000001</v>
      </c>
      <c r="CN6">
        <v>3.3945120000000002</v>
      </c>
      <c r="CO6">
        <v>4.11456</v>
      </c>
      <c r="CP6">
        <v>2.0400339999999999</v>
      </c>
      <c r="CQ6">
        <v>3.3945120000000002</v>
      </c>
      <c r="CR6">
        <v>0.81276000000000004</v>
      </c>
      <c r="CS6">
        <v>2.6767300000000001</v>
      </c>
      <c r="CT6">
        <v>0</v>
      </c>
      <c r="CU6">
        <v>0</v>
      </c>
      <c r="CV6">
        <v>0</v>
      </c>
      <c r="CW6">
        <v>0.92115599999999997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67.872501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348.40469899999999</v>
      </c>
      <c r="L7">
        <v>223.154167</v>
      </c>
      <c r="M7">
        <v>89.026651999999999</v>
      </c>
      <c r="N7">
        <v>114.16360299999999</v>
      </c>
      <c r="O7">
        <v>59.780949</v>
      </c>
      <c r="P7">
        <v>117.843234</v>
      </c>
      <c r="Q7">
        <v>10.832356000000001</v>
      </c>
      <c r="R7">
        <v>9.1498550000000005</v>
      </c>
      <c r="S7">
        <v>9.933484</v>
      </c>
      <c r="T7">
        <v>0.53653600000000001</v>
      </c>
      <c r="U7">
        <v>334.35294800000003</v>
      </c>
      <c r="V7">
        <v>0</v>
      </c>
      <c r="W7">
        <v>11.497199999999999</v>
      </c>
      <c r="X7">
        <v>38.323999999999998</v>
      </c>
      <c r="Y7">
        <v>0</v>
      </c>
      <c r="Z7">
        <v>12.541529000000001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42.190125000000002</v>
      </c>
      <c r="AH7">
        <v>0</v>
      </c>
      <c r="AI7">
        <v>0</v>
      </c>
      <c r="AJ7">
        <v>0</v>
      </c>
      <c r="AK7">
        <v>51.907941999999998</v>
      </c>
      <c r="AL7">
        <v>12.246434000000001</v>
      </c>
      <c r="AM7">
        <v>10.305515</v>
      </c>
      <c r="AN7">
        <v>0.75076699999999996</v>
      </c>
      <c r="AO7">
        <v>0</v>
      </c>
      <c r="AP7">
        <v>0.73639600000000005</v>
      </c>
      <c r="AQ7">
        <v>0</v>
      </c>
      <c r="AR7">
        <v>19.039363000000002</v>
      </c>
      <c r="AS7">
        <v>20.105843</v>
      </c>
      <c r="AT7">
        <v>10.776325999999999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67.872501</v>
      </c>
      <c r="BA7">
        <f t="shared" si="1"/>
        <v>1624.2332900000004</v>
      </c>
      <c r="BD7">
        <v>6.94</v>
      </c>
      <c r="BE7">
        <v>1.84</v>
      </c>
      <c r="BF7">
        <v>0.96</v>
      </c>
      <c r="BG7">
        <v>1.54</v>
      </c>
      <c r="BH7">
        <v>0</v>
      </c>
      <c r="BI7">
        <v>0.76</v>
      </c>
      <c r="BJ7">
        <v>1.71</v>
      </c>
      <c r="BK7">
        <v>1.76</v>
      </c>
      <c r="BL7">
        <v>0</v>
      </c>
      <c r="BM7">
        <v>0.17</v>
      </c>
      <c r="BN7">
        <v>3.37</v>
      </c>
      <c r="BO7">
        <v>3.61</v>
      </c>
      <c r="BP7">
        <v>0.24</v>
      </c>
      <c r="BQ7">
        <v>1.94</v>
      </c>
      <c r="BR7">
        <v>2.1</v>
      </c>
      <c r="BS7">
        <v>1.57</v>
      </c>
      <c r="BT7">
        <v>2.5797330000000001</v>
      </c>
      <c r="BU7">
        <v>1.2858000000000001</v>
      </c>
      <c r="BV7">
        <v>1.922849</v>
      </c>
      <c r="BW7">
        <v>1.8612580000000001</v>
      </c>
      <c r="BX7">
        <v>1.8772770000000001</v>
      </c>
      <c r="BY7">
        <v>0</v>
      </c>
      <c r="BZ7">
        <v>1.2720860000000001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9.9999999999999995E-7</v>
      </c>
      <c r="CH7">
        <v>0</v>
      </c>
      <c r="CI7">
        <v>0</v>
      </c>
      <c r="CJ7">
        <v>5.0917690000000002</v>
      </c>
      <c r="CK7">
        <v>0.89597300000000002</v>
      </c>
      <c r="CL7">
        <v>1.856619</v>
      </c>
      <c r="CM7">
        <v>3.3648720000000001</v>
      </c>
      <c r="CN7">
        <v>3.3945120000000002</v>
      </c>
      <c r="CO7">
        <v>4.11456</v>
      </c>
      <c r="CP7">
        <v>2.0400339999999999</v>
      </c>
      <c r="CQ7">
        <v>3.3945120000000002</v>
      </c>
      <c r="CR7">
        <v>0.81276000000000004</v>
      </c>
      <c r="CS7">
        <v>2.6767300000000001</v>
      </c>
      <c r="CT7">
        <v>0</v>
      </c>
      <c r="CU7">
        <v>0</v>
      </c>
      <c r="CV7">
        <v>0</v>
      </c>
      <c r="CW7">
        <v>0.92115599999999997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67.872501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348.37304599999999</v>
      </c>
      <c r="L8">
        <v>223.154167</v>
      </c>
      <c r="M8">
        <v>89.026651999999999</v>
      </c>
      <c r="N8">
        <v>114.16360299999999</v>
      </c>
      <c r="O8">
        <v>59.780949</v>
      </c>
      <c r="P8">
        <v>117.843234</v>
      </c>
      <c r="Q8">
        <v>10.833367000000001</v>
      </c>
      <c r="R8">
        <v>9.1498550000000005</v>
      </c>
      <c r="S8">
        <v>9.933484</v>
      </c>
      <c r="T8">
        <v>0.53653600000000001</v>
      </c>
      <c r="U8">
        <v>334.35294800000003</v>
      </c>
      <c r="V8">
        <v>0</v>
      </c>
      <c r="W8">
        <v>11.497199999999999</v>
      </c>
      <c r="X8">
        <v>38.323999999999998</v>
      </c>
      <c r="Y8">
        <v>0</v>
      </c>
      <c r="Z8">
        <v>12.541529000000001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42.190125000000002</v>
      </c>
      <c r="AH8">
        <v>0</v>
      </c>
      <c r="AI8">
        <v>0</v>
      </c>
      <c r="AJ8">
        <v>0</v>
      </c>
      <c r="AK8">
        <v>51.907941999999998</v>
      </c>
      <c r="AL8">
        <v>12.246434000000001</v>
      </c>
      <c r="AM8">
        <v>10.305515</v>
      </c>
      <c r="AN8">
        <v>0.75076699999999996</v>
      </c>
      <c r="AO8">
        <v>0</v>
      </c>
      <c r="AP8">
        <v>0.73639600000000005</v>
      </c>
      <c r="AQ8">
        <v>0</v>
      </c>
      <c r="AR8">
        <v>19.039363000000002</v>
      </c>
      <c r="AS8">
        <v>20.105843</v>
      </c>
      <c r="AT8">
        <v>10.776325999999999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67.872501</v>
      </c>
      <c r="BA8">
        <f t="shared" si="1"/>
        <v>1624.2026480000004</v>
      </c>
      <c r="BD8">
        <v>6.94</v>
      </c>
      <c r="BE8">
        <v>1.84</v>
      </c>
      <c r="BF8">
        <v>0.96</v>
      </c>
      <c r="BG8">
        <v>1.54</v>
      </c>
      <c r="BH8">
        <v>0</v>
      </c>
      <c r="BI8">
        <v>0.76</v>
      </c>
      <c r="BJ8">
        <v>1.71</v>
      </c>
      <c r="BK8">
        <v>1.76</v>
      </c>
      <c r="BL8">
        <v>0</v>
      </c>
      <c r="BM8">
        <v>0.17</v>
      </c>
      <c r="BN8">
        <v>3.37</v>
      </c>
      <c r="BO8">
        <v>3.61</v>
      </c>
      <c r="BP8">
        <v>0.24</v>
      </c>
      <c r="BQ8">
        <v>1.94</v>
      </c>
      <c r="BR8">
        <v>2.1</v>
      </c>
      <c r="BS8">
        <v>1.57</v>
      </c>
      <c r="BT8">
        <v>2.5797330000000001</v>
      </c>
      <c r="BU8">
        <v>1.2858000000000001</v>
      </c>
      <c r="BV8">
        <v>1.922849</v>
      </c>
      <c r="BW8">
        <v>1.8612580000000001</v>
      </c>
      <c r="BX8">
        <v>1.8772770000000001</v>
      </c>
      <c r="BY8">
        <v>0</v>
      </c>
      <c r="BZ8">
        <v>1.2720860000000001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9.9999999999999995E-7</v>
      </c>
      <c r="CH8">
        <v>0</v>
      </c>
      <c r="CI8">
        <v>0</v>
      </c>
      <c r="CJ8">
        <v>5.0917690000000002</v>
      </c>
      <c r="CK8">
        <v>0.89597300000000002</v>
      </c>
      <c r="CL8">
        <v>1.856619</v>
      </c>
      <c r="CM8">
        <v>3.3648720000000001</v>
      </c>
      <c r="CN8">
        <v>3.3945120000000002</v>
      </c>
      <c r="CO8">
        <v>4.11456</v>
      </c>
      <c r="CP8">
        <v>2.0400339999999999</v>
      </c>
      <c r="CQ8">
        <v>3.3945120000000002</v>
      </c>
      <c r="CR8">
        <v>0.81276000000000004</v>
      </c>
      <c r="CS8">
        <v>2.6767300000000001</v>
      </c>
      <c r="CT8">
        <v>0</v>
      </c>
      <c r="CU8">
        <v>0</v>
      </c>
      <c r="CV8">
        <v>0</v>
      </c>
      <c r="CW8">
        <v>0.92115599999999997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67.872501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348.40469899999999</v>
      </c>
      <c r="L9">
        <v>223.154167</v>
      </c>
      <c r="M9">
        <v>89.026651999999999</v>
      </c>
      <c r="N9">
        <v>114.16360299999999</v>
      </c>
      <c r="O9">
        <v>59.780949</v>
      </c>
      <c r="P9">
        <v>117.843234</v>
      </c>
      <c r="Q9">
        <v>10.833367000000001</v>
      </c>
      <c r="R9">
        <v>9.1498550000000005</v>
      </c>
      <c r="S9">
        <v>9.933484</v>
      </c>
      <c r="T9">
        <v>0.53653600000000001</v>
      </c>
      <c r="U9">
        <v>334.35294800000003</v>
      </c>
      <c r="V9">
        <v>0</v>
      </c>
      <c r="W9">
        <v>11.497199999999999</v>
      </c>
      <c r="X9">
        <v>38.323999999999998</v>
      </c>
      <c r="Y9">
        <v>0</v>
      </c>
      <c r="Z9">
        <v>12.541529000000001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42.190125000000002</v>
      </c>
      <c r="AH9">
        <v>0</v>
      </c>
      <c r="AI9">
        <v>0</v>
      </c>
      <c r="AJ9">
        <v>0</v>
      </c>
      <c r="AK9">
        <v>51.907941999999998</v>
      </c>
      <c r="AL9">
        <v>12.246434000000001</v>
      </c>
      <c r="AM9">
        <v>10.305515</v>
      </c>
      <c r="AN9">
        <v>0.75076699999999996</v>
      </c>
      <c r="AO9">
        <v>0</v>
      </c>
      <c r="AP9">
        <v>0.73639600000000005</v>
      </c>
      <c r="AQ9">
        <v>0</v>
      </c>
      <c r="AR9">
        <v>19.039363000000002</v>
      </c>
      <c r="AS9">
        <v>20.105843</v>
      </c>
      <c r="AT9">
        <v>10.776325999999999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67.872501</v>
      </c>
      <c r="BA9">
        <f t="shared" si="1"/>
        <v>1624.2343010000004</v>
      </c>
      <c r="BD9">
        <v>6.94</v>
      </c>
      <c r="BE9">
        <v>1.84</v>
      </c>
      <c r="BF9">
        <v>0.96</v>
      </c>
      <c r="BG9">
        <v>1.54</v>
      </c>
      <c r="BH9">
        <v>0</v>
      </c>
      <c r="BI9">
        <v>0.76</v>
      </c>
      <c r="BJ9">
        <v>1.71</v>
      </c>
      <c r="BK9">
        <v>1.76</v>
      </c>
      <c r="BL9">
        <v>0</v>
      </c>
      <c r="BM9">
        <v>0.17</v>
      </c>
      <c r="BN9">
        <v>3.37</v>
      </c>
      <c r="BO9">
        <v>3.61</v>
      </c>
      <c r="BP9">
        <v>0.24</v>
      </c>
      <c r="BQ9">
        <v>1.94</v>
      </c>
      <c r="BR9">
        <v>2.1</v>
      </c>
      <c r="BS9">
        <v>1.57</v>
      </c>
      <c r="BT9">
        <v>2.5797330000000001</v>
      </c>
      <c r="BU9">
        <v>1.2858000000000001</v>
      </c>
      <c r="BV9">
        <v>1.922849</v>
      </c>
      <c r="BW9">
        <v>1.8612580000000001</v>
      </c>
      <c r="BX9">
        <v>1.8772770000000001</v>
      </c>
      <c r="BY9">
        <v>0</v>
      </c>
      <c r="BZ9">
        <v>1.2720860000000001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9.9999999999999995E-7</v>
      </c>
      <c r="CH9">
        <v>0</v>
      </c>
      <c r="CI9">
        <v>0</v>
      </c>
      <c r="CJ9">
        <v>5.0917690000000002</v>
      </c>
      <c r="CK9">
        <v>0.89597300000000002</v>
      </c>
      <c r="CL9">
        <v>1.856619</v>
      </c>
      <c r="CM9">
        <v>3.3648720000000001</v>
      </c>
      <c r="CN9">
        <v>3.3945120000000002</v>
      </c>
      <c r="CO9">
        <v>4.11456</v>
      </c>
      <c r="CP9">
        <v>2.0400339999999999</v>
      </c>
      <c r="CQ9">
        <v>3.3945120000000002</v>
      </c>
      <c r="CR9">
        <v>0.81276000000000004</v>
      </c>
      <c r="CS9">
        <v>2.6767300000000001</v>
      </c>
      <c r="CT9">
        <v>0</v>
      </c>
      <c r="CU9">
        <v>0</v>
      </c>
      <c r="CV9">
        <v>0</v>
      </c>
      <c r="CW9">
        <v>0.92115599999999997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67.872501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348.37304599999999</v>
      </c>
      <c r="L10">
        <v>223.154167</v>
      </c>
      <c r="M10">
        <v>89.026651999999999</v>
      </c>
      <c r="N10">
        <v>114.16360299999999</v>
      </c>
      <c r="O10">
        <v>59.780949</v>
      </c>
      <c r="P10">
        <v>117.843234</v>
      </c>
      <c r="Q10">
        <v>10.833367000000001</v>
      </c>
      <c r="R10">
        <v>9.1498550000000005</v>
      </c>
      <c r="S10">
        <v>9.933484</v>
      </c>
      <c r="T10">
        <v>0.53653600000000001</v>
      </c>
      <c r="U10">
        <v>334.35294800000003</v>
      </c>
      <c r="V10">
        <v>0</v>
      </c>
      <c r="W10">
        <v>11.497199999999999</v>
      </c>
      <c r="X10">
        <v>38.323999999999998</v>
      </c>
      <c r="Y10">
        <v>0</v>
      </c>
      <c r="Z10">
        <v>6.2791959999999998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42.190125000000002</v>
      </c>
      <c r="AH10">
        <v>0</v>
      </c>
      <c r="AI10">
        <v>0</v>
      </c>
      <c r="AJ10">
        <v>0</v>
      </c>
      <c r="AK10">
        <v>51.907941999999998</v>
      </c>
      <c r="AL10">
        <v>12.246434000000001</v>
      </c>
      <c r="AM10">
        <v>10.305515</v>
      </c>
      <c r="AN10">
        <v>0.75076699999999996</v>
      </c>
      <c r="AO10">
        <v>0</v>
      </c>
      <c r="AP10">
        <v>0.73639600000000005</v>
      </c>
      <c r="AQ10">
        <v>0</v>
      </c>
      <c r="AR10">
        <v>19.039363000000002</v>
      </c>
      <c r="AS10">
        <v>20.105843</v>
      </c>
      <c r="AT10">
        <v>10.776325999999999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67.872501</v>
      </c>
      <c r="BA10">
        <f t="shared" si="1"/>
        <v>1617.9403150000003</v>
      </c>
      <c r="BD10">
        <v>6.94</v>
      </c>
      <c r="BE10">
        <v>1.84</v>
      </c>
      <c r="BF10">
        <v>0.96</v>
      </c>
      <c r="BG10">
        <v>1.54</v>
      </c>
      <c r="BH10">
        <v>0</v>
      </c>
      <c r="BI10">
        <v>0.76</v>
      </c>
      <c r="BJ10">
        <v>1.71</v>
      </c>
      <c r="BK10">
        <v>1.76</v>
      </c>
      <c r="BL10">
        <v>0</v>
      </c>
      <c r="BM10">
        <v>0.17</v>
      </c>
      <c r="BN10">
        <v>3.37</v>
      </c>
      <c r="BO10">
        <v>3.61</v>
      </c>
      <c r="BP10">
        <v>0.24</v>
      </c>
      <c r="BQ10">
        <v>1.94</v>
      </c>
      <c r="BR10">
        <v>2.1</v>
      </c>
      <c r="BS10">
        <v>1.57</v>
      </c>
      <c r="BT10">
        <v>2.5797330000000001</v>
      </c>
      <c r="BU10">
        <v>1.2858000000000001</v>
      </c>
      <c r="BV10">
        <v>1.922849</v>
      </c>
      <c r="BW10">
        <v>1.8612580000000001</v>
      </c>
      <c r="BX10">
        <v>1.8772770000000001</v>
      </c>
      <c r="BY10">
        <v>0</v>
      </c>
      <c r="BZ10">
        <v>1.2720860000000001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9.9999999999999995E-7</v>
      </c>
      <c r="CH10">
        <v>0</v>
      </c>
      <c r="CI10">
        <v>0</v>
      </c>
      <c r="CJ10">
        <v>5.0917690000000002</v>
      </c>
      <c r="CK10">
        <v>0.89597300000000002</v>
      </c>
      <c r="CL10">
        <v>1.856619</v>
      </c>
      <c r="CM10">
        <v>3.3648720000000001</v>
      </c>
      <c r="CN10">
        <v>3.3945120000000002</v>
      </c>
      <c r="CO10">
        <v>4.11456</v>
      </c>
      <c r="CP10">
        <v>2.0400339999999999</v>
      </c>
      <c r="CQ10">
        <v>3.3945120000000002</v>
      </c>
      <c r="CR10">
        <v>0.81276000000000004</v>
      </c>
      <c r="CS10">
        <v>2.6767300000000001</v>
      </c>
      <c r="CT10">
        <v>0</v>
      </c>
      <c r="CU10">
        <v>0</v>
      </c>
      <c r="CV10">
        <v>0</v>
      </c>
      <c r="CW10">
        <v>0.92115599999999997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67.872501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348.40469899999999</v>
      </c>
      <c r="L11">
        <v>223.154167</v>
      </c>
      <c r="M11">
        <v>89.026651999999999</v>
      </c>
      <c r="N11">
        <v>114.16360299999999</v>
      </c>
      <c r="O11">
        <v>59.780949</v>
      </c>
      <c r="P11">
        <v>117.843234</v>
      </c>
      <c r="Q11">
        <v>10.833367000000001</v>
      </c>
      <c r="R11">
        <v>9.1402739999999998</v>
      </c>
      <c r="S11">
        <v>9.9286309999999993</v>
      </c>
      <c r="T11">
        <v>0.53653600000000001</v>
      </c>
      <c r="U11">
        <v>334.35294800000003</v>
      </c>
      <c r="V11">
        <v>0</v>
      </c>
      <c r="W11">
        <v>11.497199999999999</v>
      </c>
      <c r="X11">
        <v>38.323999999999998</v>
      </c>
      <c r="Y11">
        <v>0</v>
      </c>
      <c r="Z11">
        <v>6.2791959999999998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42.190125000000002</v>
      </c>
      <c r="AH11">
        <v>0</v>
      </c>
      <c r="AI11">
        <v>0</v>
      </c>
      <c r="AJ11">
        <v>0</v>
      </c>
      <c r="AK11">
        <v>51.907941999999998</v>
      </c>
      <c r="AL11">
        <v>12.246434000000001</v>
      </c>
      <c r="AM11">
        <v>10.305515</v>
      </c>
      <c r="AN11">
        <v>0.75076699999999996</v>
      </c>
      <c r="AO11">
        <v>0</v>
      </c>
      <c r="AP11">
        <v>0.73639600000000005</v>
      </c>
      <c r="AQ11">
        <v>0</v>
      </c>
      <c r="AR11">
        <v>37.232531999999999</v>
      </c>
      <c r="AS11">
        <v>20.105843</v>
      </c>
      <c r="AT11">
        <v>10.776325999999999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67.872501</v>
      </c>
      <c r="BA11">
        <f t="shared" si="1"/>
        <v>1636.150703</v>
      </c>
      <c r="BD11">
        <v>6.94</v>
      </c>
      <c r="BE11">
        <v>1.84</v>
      </c>
      <c r="BF11">
        <v>0.96</v>
      </c>
      <c r="BG11">
        <v>1.54</v>
      </c>
      <c r="BH11">
        <v>0</v>
      </c>
      <c r="BI11">
        <v>0.76</v>
      </c>
      <c r="BJ11">
        <v>1.71</v>
      </c>
      <c r="BK11">
        <v>1.76</v>
      </c>
      <c r="BL11">
        <v>0</v>
      </c>
      <c r="BM11">
        <v>0.17</v>
      </c>
      <c r="BN11">
        <v>3.37</v>
      </c>
      <c r="BO11">
        <v>3.61</v>
      </c>
      <c r="BP11">
        <v>0.24</v>
      </c>
      <c r="BQ11">
        <v>1.94</v>
      </c>
      <c r="BR11">
        <v>2.1</v>
      </c>
      <c r="BS11">
        <v>1.57</v>
      </c>
      <c r="BT11">
        <v>2.5797330000000001</v>
      </c>
      <c r="BU11">
        <v>1.2858000000000001</v>
      </c>
      <c r="BV11">
        <v>1.922849</v>
      </c>
      <c r="BW11">
        <v>1.8612580000000001</v>
      </c>
      <c r="BX11">
        <v>1.8772770000000001</v>
      </c>
      <c r="BY11">
        <v>0</v>
      </c>
      <c r="BZ11">
        <v>1.2720860000000001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9.9999999999999995E-7</v>
      </c>
      <c r="CH11">
        <v>0</v>
      </c>
      <c r="CI11">
        <v>0</v>
      </c>
      <c r="CJ11">
        <v>5.0917690000000002</v>
      </c>
      <c r="CK11">
        <v>0.89597300000000002</v>
      </c>
      <c r="CL11">
        <v>1.856619</v>
      </c>
      <c r="CM11">
        <v>3.3648720000000001</v>
      </c>
      <c r="CN11">
        <v>3.3945120000000002</v>
      </c>
      <c r="CO11">
        <v>4.11456</v>
      </c>
      <c r="CP11">
        <v>2.0400339999999999</v>
      </c>
      <c r="CQ11">
        <v>3.3945120000000002</v>
      </c>
      <c r="CR11">
        <v>0.81276000000000004</v>
      </c>
      <c r="CS11">
        <v>2.6767300000000001</v>
      </c>
      <c r="CT11">
        <v>0</v>
      </c>
      <c r="CU11">
        <v>0</v>
      </c>
      <c r="CV11">
        <v>0</v>
      </c>
      <c r="CW11">
        <v>0.92115599999999997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67.872501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348.37304599999999</v>
      </c>
      <c r="L12">
        <v>223.154167</v>
      </c>
      <c r="M12">
        <v>89.026651999999999</v>
      </c>
      <c r="N12">
        <v>114.16360299999999</v>
      </c>
      <c r="O12">
        <v>59.780949</v>
      </c>
      <c r="P12">
        <v>117.843234</v>
      </c>
      <c r="Q12">
        <v>10.833367000000001</v>
      </c>
      <c r="R12">
        <v>9.1402739999999998</v>
      </c>
      <c r="S12">
        <v>9.9286309999999993</v>
      </c>
      <c r="T12">
        <v>0.53653600000000001</v>
      </c>
      <c r="U12">
        <v>334.35294800000003</v>
      </c>
      <c r="V12">
        <v>0</v>
      </c>
      <c r="W12">
        <v>11.497199999999999</v>
      </c>
      <c r="X12">
        <v>38.323999999999998</v>
      </c>
      <c r="Y12">
        <v>0</v>
      </c>
      <c r="Z12">
        <v>6.2791959999999998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42.190125000000002</v>
      </c>
      <c r="AH12">
        <v>0</v>
      </c>
      <c r="AI12">
        <v>0</v>
      </c>
      <c r="AJ12">
        <v>0</v>
      </c>
      <c r="AK12">
        <v>51.907941999999998</v>
      </c>
      <c r="AL12">
        <v>12.246434000000001</v>
      </c>
      <c r="AM12">
        <v>10.305515</v>
      </c>
      <c r="AN12">
        <v>0.75076699999999996</v>
      </c>
      <c r="AO12">
        <v>0</v>
      </c>
      <c r="AP12">
        <v>0.73639600000000005</v>
      </c>
      <c r="AQ12">
        <v>0</v>
      </c>
      <c r="AR12">
        <v>37.232531999999999</v>
      </c>
      <c r="AS12">
        <v>20.105843</v>
      </c>
      <c r="AT12">
        <v>10.776325999999999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67.872501</v>
      </c>
      <c r="BA12">
        <f t="shared" si="1"/>
        <v>1636.11905</v>
      </c>
      <c r="BD12">
        <v>6.94</v>
      </c>
      <c r="BE12">
        <v>1.84</v>
      </c>
      <c r="BF12">
        <v>0.96</v>
      </c>
      <c r="BG12">
        <v>1.54</v>
      </c>
      <c r="BH12">
        <v>0</v>
      </c>
      <c r="BI12">
        <v>0.76</v>
      </c>
      <c r="BJ12">
        <v>1.71</v>
      </c>
      <c r="BK12">
        <v>1.76</v>
      </c>
      <c r="BL12">
        <v>0</v>
      </c>
      <c r="BM12">
        <v>0.17</v>
      </c>
      <c r="BN12">
        <v>3.37</v>
      </c>
      <c r="BO12">
        <v>3.61</v>
      </c>
      <c r="BP12">
        <v>0.24</v>
      </c>
      <c r="BQ12">
        <v>1.94</v>
      </c>
      <c r="BR12">
        <v>2.1</v>
      </c>
      <c r="BS12">
        <v>1.57</v>
      </c>
      <c r="BT12">
        <v>2.5797330000000001</v>
      </c>
      <c r="BU12">
        <v>1.2858000000000001</v>
      </c>
      <c r="BV12">
        <v>1.922849</v>
      </c>
      <c r="BW12">
        <v>1.8612580000000001</v>
      </c>
      <c r="BX12">
        <v>1.8772770000000001</v>
      </c>
      <c r="BY12">
        <v>0</v>
      </c>
      <c r="BZ12">
        <v>1.2720860000000001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9.9999999999999995E-7</v>
      </c>
      <c r="CH12">
        <v>0</v>
      </c>
      <c r="CI12">
        <v>0</v>
      </c>
      <c r="CJ12">
        <v>5.0917690000000002</v>
      </c>
      <c r="CK12">
        <v>0.89597300000000002</v>
      </c>
      <c r="CL12">
        <v>1.856619</v>
      </c>
      <c r="CM12">
        <v>3.3648720000000001</v>
      </c>
      <c r="CN12">
        <v>3.3945120000000002</v>
      </c>
      <c r="CO12">
        <v>4.11456</v>
      </c>
      <c r="CP12">
        <v>2.0400339999999999</v>
      </c>
      <c r="CQ12">
        <v>3.3945120000000002</v>
      </c>
      <c r="CR12">
        <v>0.81276000000000004</v>
      </c>
      <c r="CS12">
        <v>2.6767300000000001</v>
      </c>
      <c r="CT12">
        <v>0</v>
      </c>
      <c r="CU12">
        <v>0</v>
      </c>
      <c r="CV12">
        <v>0</v>
      </c>
      <c r="CW12">
        <v>0.92115599999999997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67.872501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348.40469899999999</v>
      </c>
      <c r="L13">
        <v>223.154167</v>
      </c>
      <c r="M13">
        <v>89.026651999999999</v>
      </c>
      <c r="N13">
        <v>114.16360299999999</v>
      </c>
      <c r="O13">
        <v>59.780949</v>
      </c>
      <c r="P13">
        <v>117.843234</v>
      </c>
      <c r="Q13">
        <v>10.833367000000001</v>
      </c>
      <c r="R13">
        <v>9.1402739999999998</v>
      </c>
      <c r="S13">
        <v>9.9286309999999993</v>
      </c>
      <c r="T13">
        <v>0.53653600000000001</v>
      </c>
      <c r="U13">
        <v>334.35294800000003</v>
      </c>
      <c r="V13">
        <v>0</v>
      </c>
      <c r="W13">
        <v>11.497199999999999</v>
      </c>
      <c r="X13">
        <v>38.323999999999998</v>
      </c>
      <c r="Y13">
        <v>0</v>
      </c>
      <c r="Z13">
        <v>6.2791959999999998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42.190125000000002</v>
      </c>
      <c r="AH13">
        <v>0</v>
      </c>
      <c r="AI13">
        <v>0</v>
      </c>
      <c r="AJ13">
        <v>0</v>
      </c>
      <c r="AK13">
        <v>51.907941999999998</v>
      </c>
      <c r="AL13">
        <v>12.246434000000001</v>
      </c>
      <c r="AM13">
        <v>10.305515</v>
      </c>
      <c r="AN13">
        <v>0.75076699999999996</v>
      </c>
      <c r="AO13">
        <v>0</v>
      </c>
      <c r="AP13">
        <v>0.73639600000000005</v>
      </c>
      <c r="AQ13">
        <v>0</v>
      </c>
      <c r="AR13">
        <v>37.232531999999999</v>
      </c>
      <c r="AS13">
        <v>20.105843</v>
      </c>
      <c r="AT13">
        <v>10.776325999999999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67.872501</v>
      </c>
      <c r="BA13">
        <f t="shared" si="1"/>
        <v>1636.150703</v>
      </c>
      <c r="BD13">
        <v>6.94</v>
      </c>
      <c r="BE13">
        <v>1.84</v>
      </c>
      <c r="BF13">
        <v>0.96</v>
      </c>
      <c r="BG13">
        <v>1.54</v>
      </c>
      <c r="BH13">
        <v>0</v>
      </c>
      <c r="BI13">
        <v>0.76</v>
      </c>
      <c r="BJ13">
        <v>1.71</v>
      </c>
      <c r="BK13">
        <v>1.76</v>
      </c>
      <c r="BL13">
        <v>0</v>
      </c>
      <c r="BM13">
        <v>0.17</v>
      </c>
      <c r="BN13">
        <v>3.37</v>
      </c>
      <c r="BO13">
        <v>3.61</v>
      </c>
      <c r="BP13">
        <v>0.24</v>
      </c>
      <c r="BQ13">
        <v>1.94</v>
      </c>
      <c r="BR13">
        <v>2.1</v>
      </c>
      <c r="BS13">
        <v>1.57</v>
      </c>
      <c r="BT13">
        <v>2.5797330000000001</v>
      </c>
      <c r="BU13">
        <v>1.2858000000000001</v>
      </c>
      <c r="BV13">
        <v>1.922849</v>
      </c>
      <c r="BW13">
        <v>1.8612580000000001</v>
      </c>
      <c r="BX13">
        <v>1.8772770000000001</v>
      </c>
      <c r="BY13">
        <v>0</v>
      </c>
      <c r="BZ13">
        <v>1.2720860000000001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9.9999999999999995E-7</v>
      </c>
      <c r="CH13">
        <v>0</v>
      </c>
      <c r="CI13">
        <v>0</v>
      </c>
      <c r="CJ13">
        <v>5.0917690000000002</v>
      </c>
      <c r="CK13">
        <v>0.89597300000000002</v>
      </c>
      <c r="CL13">
        <v>1.856619</v>
      </c>
      <c r="CM13">
        <v>3.3648720000000001</v>
      </c>
      <c r="CN13">
        <v>3.3945120000000002</v>
      </c>
      <c r="CO13">
        <v>4.11456</v>
      </c>
      <c r="CP13">
        <v>2.0400339999999999</v>
      </c>
      <c r="CQ13">
        <v>3.3945120000000002</v>
      </c>
      <c r="CR13">
        <v>0.81276000000000004</v>
      </c>
      <c r="CS13">
        <v>2.6767300000000001</v>
      </c>
      <c r="CT13">
        <v>0</v>
      </c>
      <c r="CU13">
        <v>0</v>
      </c>
      <c r="CV13">
        <v>0</v>
      </c>
      <c r="CW13">
        <v>0.92115599999999997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67.872501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348.37304599999999</v>
      </c>
      <c r="L14">
        <v>223.154167</v>
      </c>
      <c r="M14">
        <v>89.026651999999999</v>
      </c>
      <c r="N14">
        <v>114.16360299999999</v>
      </c>
      <c r="O14">
        <v>59.780949</v>
      </c>
      <c r="P14">
        <v>117.843234</v>
      </c>
      <c r="Q14">
        <v>10.833367000000001</v>
      </c>
      <c r="R14">
        <v>9.1498550000000005</v>
      </c>
      <c r="S14">
        <v>9.933484</v>
      </c>
      <c r="T14">
        <v>0.53653600000000001</v>
      </c>
      <c r="U14">
        <v>334.35294800000003</v>
      </c>
      <c r="V14">
        <v>0</v>
      </c>
      <c r="W14">
        <v>11.497199999999999</v>
      </c>
      <c r="X14">
        <v>38.323999999999998</v>
      </c>
      <c r="Y14">
        <v>0</v>
      </c>
      <c r="Z14">
        <v>6.2791959999999998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42.190125000000002</v>
      </c>
      <c r="AH14">
        <v>0</v>
      </c>
      <c r="AI14">
        <v>0</v>
      </c>
      <c r="AJ14">
        <v>0</v>
      </c>
      <c r="AK14">
        <v>51.907941999999998</v>
      </c>
      <c r="AL14">
        <v>12.246434000000001</v>
      </c>
      <c r="AM14">
        <v>10.305515</v>
      </c>
      <c r="AN14">
        <v>0.75076699999999996</v>
      </c>
      <c r="AO14">
        <v>0</v>
      </c>
      <c r="AP14">
        <v>0.73639600000000005</v>
      </c>
      <c r="AQ14">
        <v>0</v>
      </c>
      <c r="AR14">
        <v>37.232531999999999</v>
      </c>
      <c r="AS14">
        <v>20.105843</v>
      </c>
      <c r="AT14">
        <v>10.776325999999999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67.872501</v>
      </c>
      <c r="BA14">
        <f t="shared" si="1"/>
        <v>1636.1334840000002</v>
      </c>
      <c r="BD14">
        <v>6.94</v>
      </c>
      <c r="BE14">
        <v>1.84</v>
      </c>
      <c r="BF14">
        <v>0.96</v>
      </c>
      <c r="BG14">
        <v>1.54</v>
      </c>
      <c r="BH14">
        <v>0</v>
      </c>
      <c r="BI14">
        <v>0.76</v>
      </c>
      <c r="BJ14">
        <v>1.71</v>
      </c>
      <c r="BK14">
        <v>1.76</v>
      </c>
      <c r="BL14">
        <v>0</v>
      </c>
      <c r="BM14">
        <v>0.17</v>
      </c>
      <c r="BN14">
        <v>3.37</v>
      </c>
      <c r="BO14">
        <v>3.61</v>
      </c>
      <c r="BP14">
        <v>0.24</v>
      </c>
      <c r="BQ14">
        <v>1.94</v>
      </c>
      <c r="BR14">
        <v>2.1</v>
      </c>
      <c r="BS14">
        <v>1.57</v>
      </c>
      <c r="BT14">
        <v>2.5797330000000001</v>
      </c>
      <c r="BU14">
        <v>1.2858000000000001</v>
      </c>
      <c r="BV14">
        <v>1.922849</v>
      </c>
      <c r="BW14">
        <v>1.8612580000000001</v>
      </c>
      <c r="BX14">
        <v>1.8772770000000001</v>
      </c>
      <c r="BY14">
        <v>0</v>
      </c>
      <c r="BZ14">
        <v>1.2720860000000001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9.9999999999999995E-7</v>
      </c>
      <c r="CH14">
        <v>0</v>
      </c>
      <c r="CI14">
        <v>0</v>
      </c>
      <c r="CJ14">
        <v>5.0917690000000002</v>
      </c>
      <c r="CK14">
        <v>0.89597300000000002</v>
      </c>
      <c r="CL14">
        <v>1.856619</v>
      </c>
      <c r="CM14">
        <v>3.3648720000000001</v>
      </c>
      <c r="CN14">
        <v>3.3945120000000002</v>
      </c>
      <c r="CO14">
        <v>4.11456</v>
      </c>
      <c r="CP14">
        <v>2.0400339999999999</v>
      </c>
      <c r="CQ14">
        <v>3.3945120000000002</v>
      </c>
      <c r="CR14">
        <v>0.81276000000000004</v>
      </c>
      <c r="CS14">
        <v>2.6767300000000001</v>
      </c>
      <c r="CT14">
        <v>0</v>
      </c>
      <c r="CU14">
        <v>0</v>
      </c>
      <c r="CV14">
        <v>0</v>
      </c>
      <c r="CW14">
        <v>0.92115599999999997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67.872501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348.40469899999999</v>
      </c>
      <c r="L15">
        <v>222.210025</v>
      </c>
      <c r="M15">
        <v>89.026651999999999</v>
      </c>
      <c r="N15">
        <v>114.16360299999999</v>
      </c>
      <c r="O15">
        <v>59.780949</v>
      </c>
      <c r="P15">
        <v>117.843234</v>
      </c>
      <c r="Q15">
        <v>9.7185670000000002</v>
      </c>
      <c r="R15">
        <v>9.1402739999999998</v>
      </c>
      <c r="S15">
        <v>9.9286309999999993</v>
      </c>
      <c r="T15">
        <v>0.53653600000000001</v>
      </c>
      <c r="U15">
        <v>334.35294800000003</v>
      </c>
      <c r="V15">
        <v>0</v>
      </c>
      <c r="W15">
        <v>11.497199999999999</v>
      </c>
      <c r="X15">
        <v>38.323999999999998</v>
      </c>
      <c r="Y15">
        <v>0</v>
      </c>
      <c r="Z15">
        <v>6.2791959999999998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42.190125000000002</v>
      </c>
      <c r="AH15">
        <v>0</v>
      </c>
      <c r="AI15">
        <v>0</v>
      </c>
      <c r="AJ15">
        <v>0</v>
      </c>
      <c r="AK15">
        <v>51.907941999999998</v>
      </c>
      <c r="AL15">
        <v>12.246434000000001</v>
      </c>
      <c r="AM15">
        <v>10.305515</v>
      </c>
      <c r="AN15">
        <v>0.75076699999999996</v>
      </c>
      <c r="AO15">
        <v>0</v>
      </c>
      <c r="AP15">
        <v>0.73639600000000005</v>
      </c>
      <c r="AQ15">
        <v>0</v>
      </c>
      <c r="AR15">
        <v>33.847757000000001</v>
      </c>
      <c r="AS15">
        <v>20.105843</v>
      </c>
      <c r="AT15">
        <v>10.776325999999999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67.922500999999997</v>
      </c>
      <c r="BA15">
        <f t="shared" si="1"/>
        <v>1630.7569860000001</v>
      </c>
      <c r="BD15">
        <v>6.94</v>
      </c>
      <c r="BE15">
        <v>1.84</v>
      </c>
      <c r="BF15">
        <v>0.96</v>
      </c>
      <c r="BG15">
        <v>1.54</v>
      </c>
      <c r="BH15">
        <v>0</v>
      </c>
      <c r="BI15">
        <v>0.76</v>
      </c>
      <c r="BJ15">
        <v>1.71</v>
      </c>
      <c r="BK15">
        <v>1.81</v>
      </c>
      <c r="BL15">
        <v>0</v>
      </c>
      <c r="BM15">
        <v>0.17</v>
      </c>
      <c r="BN15">
        <v>3.37</v>
      </c>
      <c r="BO15">
        <v>3.61</v>
      </c>
      <c r="BP15">
        <v>0.24</v>
      </c>
      <c r="BQ15">
        <v>1.94</v>
      </c>
      <c r="BR15">
        <v>2.1</v>
      </c>
      <c r="BS15">
        <v>1.57</v>
      </c>
      <c r="BT15">
        <v>2.5797330000000001</v>
      </c>
      <c r="BU15">
        <v>1.2858000000000001</v>
      </c>
      <c r="BV15">
        <v>1.922849</v>
      </c>
      <c r="BW15">
        <v>1.8612580000000001</v>
      </c>
      <c r="BX15">
        <v>1.8772770000000001</v>
      </c>
      <c r="BY15">
        <v>0</v>
      </c>
      <c r="BZ15">
        <v>1.2720860000000001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9.9999999999999995E-7</v>
      </c>
      <c r="CH15">
        <v>0</v>
      </c>
      <c r="CI15">
        <v>0</v>
      </c>
      <c r="CJ15">
        <v>5.0917690000000002</v>
      </c>
      <c r="CK15">
        <v>0.89597300000000002</v>
      </c>
      <c r="CL15">
        <v>1.856619</v>
      </c>
      <c r="CM15">
        <v>3.3648720000000001</v>
      </c>
      <c r="CN15">
        <v>3.3945120000000002</v>
      </c>
      <c r="CO15">
        <v>4.11456</v>
      </c>
      <c r="CP15">
        <v>2.0400339999999999</v>
      </c>
      <c r="CQ15">
        <v>3.3945120000000002</v>
      </c>
      <c r="CR15">
        <v>0.81276000000000004</v>
      </c>
      <c r="CS15">
        <v>2.6767300000000001</v>
      </c>
      <c r="CT15">
        <v>0</v>
      </c>
      <c r="CU15">
        <v>0</v>
      </c>
      <c r="CV15">
        <v>0</v>
      </c>
      <c r="CW15">
        <v>0.92115599999999997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67.922500999999997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348.37304599999999</v>
      </c>
      <c r="L16">
        <v>222.210025</v>
      </c>
      <c r="M16">
        <v>89.026651999999999</v>
      </c>
      <c r="N16">
        <v>114.16360299999999</v>
      </c>
      <c r="O16">
        <v>59.780949</v>
      </c>
      <c r="P16">
        <v>117.843234</v>
      </c>
      <c r="Q16">
        <v>9.7185670000000002</v>
      </c>
      <c r="R16">
        <v>9.1402739999999998</v>
      </c>
      <c r="S16">
        <v>9.9286309999999993</v>
      </c>
      <c r="T16">
        <v>0.53653600000000001</v>
      </c>
      <c r="U16">
        <v>334.35294800000003</v>
      </c>
      <c r="V16">
        <v>0</v>
      </c>
      <c r="W16">
        <v>11.497199999999999</v>
      </c>
      <c r="X16">
        <v>38.323999999999998</v>
      </c>
      <c r="Y16">
        <v>0</v>
      </c>
      <c r="Z16">
        <v>6.2791959999999998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42.190125000000002</v>
      </c>
      <c r="AH16">
        <v>0</v>
      </c>
      <c r="AI16">
        <v>0</v>
      </c>
      <c r="AJ16">
        <v>0</v>
      </c>
      <c r="AK16">
        <v>51.907941999999998</v>
      </c>
      <c r="AL16">
        <v>12.246434000000001</v>
      </c>
      <c r="AM16">
        <v>10.305515</v>
      </c>
      <c r="AN16">
        <v>0.75076699999999996</v>
      </c>
      <c r="AO16">
        <v>0</v>
      </c>
      <c r="AP16">
        <v>0.73639600000000005</v>
      </c>
      <c r="AQ16">
        <v>0</v>
      </c>
      <c r="AR16">
        <v>33.847757000000001</v>
      </c>
      <c r="AS16">
        <v>20.105843</v>
      </c>
      <c r="AT16">
        <v>10.776325999999999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67.922500999999997</v>
      </c>
      <c r="BA16">
        <f t="shared" si="1"/>
        <v>1630.7253330000001</v>
      </c>
      <c r="BD16">
        <v>6.94</v>
      </c>
      <c r="BE16">
        <v>1.84</v>
      </c>
      <c r="BF16">
        <v>0.96</v>
      </c>
      <c r="BG16">
        <v>1.54</v>
      </c>
      <c r="BH16">
        <v>0</v>
      </c>
      <c r="BI16">
        <v>0.76</v>
      </c>
      <c r="BJ16">
        <v>1.71</v>
      </c>
      <c r="BK16">
        <v>1.81</v>
      </c>
      <c r="BL16">
        <v>0</v>
      </c>
      <c r="BM16">
        <v>0.17</v>
      </c>
      <c r="BN16">
        <v>3.37</v>
      </c>
      <c r="BO16">
        <v>3.61</v>
      </c>
      <c r="BP16">
        <v>0.24</v>
      </c>
      <c r="BQ16">
        <v>1.94</v>
      </c>
      <c r="BR16">
        <v>2.1</v>
      </c>
      <c r="BS16">
        <v>1.57</v>
      </c>
      <c r="BT16">
        <v>2.5797330000000001</v>
      </c>
      <c r="BU16">
        <v>1.2858000000000001</v>
      </c>
      <c r="BV16">
        <v>1.922849</v>
      </c>
      <c r="BW16">
        <v>1.8612580000000001</v>
      </c>
      <c r="BX16">
        <v>1.8772770000000001</v>
      </c>
      <c r="BY16">
        <v>0</v>
      </c>
      <c r="BZ16">
        <v>1.2720860000000001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9.9999999999999995E-7</v>
      </c>
      <c r="CH16">
        <v>0</v>
      </c>
      <c r="CI16">
        <v>0</v>
      </c>
      <c r="CJ16">
        <v>5.0917690000000002</v>
      </c>
      <c r="CK16">
        <v>0.89597300000000002</v>
      </c>
      <c r="CL16">
        <v>1.856619</v>
      </c>
      <c r="CM16">
        <v>3.3648720000000001</v>
      </c>
      <c r="CN16">
        <v>3.3945120000000002</v>
      </c>
      <c r="CO16">
        <v>4.11456</v>
      </c>
      <c r="CP16">
        <v>2.0400339999999999</v>
      </c>
      <c r="CQ16">
        <v>3.3945120000000002</v>
      </c>
      <c r="CR16">
        <v>0.81276000000000004</v>
      </c>
      <c r="CS16">
        <v>2.6767300000000001</v>
      </c>
      <c r="CT16">
        <v>0</v>
      </c>
      <c r="CU16">
        <v>0</v>
      </c>
      <c r="CV16">
        <v>0</v>
      </c>
      <c r="CW16">
        <v>0.92115599999999997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67.922500999999997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348.40469899999999</v>
      </c>
      <c r="L17">
        <v>222.210025</v>
      </c>
      <c r="M17">
        <v>89.026651999999999</v>
      </c>
      <c r="N17">
        <v>114.16360299999999</v>
      </c>
      <c r="O17">
        <v>59.780949</v>
      </c>
      <c r="P17">
        <v>117.843234</v>
      </c>
      <c r="Q17">
        <v>9.7185670000000002</v>
      </c>
      <c r="R17">
        <v>9.1211120000000001</v>
      </c>
      <c r="S17">
        <v>9.9237800000000007</v>
      </c>
      <c r="T17">
        <v>0.53653600000000001</v>
      </c>
      <c r="U17">
        <v>334.35294800000003</v>
      </c>
      <c r="V17">
        <v>0</v>
      </c>
      <c r="W17">
        <v>11.497199999999999</v>
      </c>
      <c r="X17">
        <v>38.323999999999998</v>
      </c>
      <c r="Y17">
        <v>0</v>
      </c>
      <c r="Z17">
        <v>6.2791959999999998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42.190125000000002</v>
      </c>
      <c r="AH17">
        <v>0</v>
      </c>
      <c r="AI17">
        <v>0</v>
      </c>
      <c r="AJ17">
        <v>0</v>
      </c>
      <c r="AK17">
        <v>51.907941999999998</v>
      </c>
      <c r="AL17">
        <v>12.246434000000001</v>
      </c>
      <c r="AM17">
        <v>10.305515</v>
      </c>
      <c r="AN17">
        <v>0.75076699999999996</v>
      </c>
      <c r="AO17">
        <v>0</v>
      </c>
      <c r="AP17">
        <v>0.73639600000000005</v>
      </c>
      <c r="AQ17">
        <v>0</v>
      </c>
      <c r="AR17">
        <v>33.847757000000001</v>
      </c>
      <c r="AS17">
        <v>20.105843</v>
      </c>
      <c r="AT17">
        <v>10.776325999999999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67.932838999999987</v>
      </c>
      <c r="BA17">
        <f t="shared" si="1"/>
        <v>1630.7433110000002</v>
      </c>
      <c r="BD17">
        <v>6.94</v>
      </c>
      <c r="BE17">
        <v>1.84</v>
      </c>
      <c r="BF17">
        <v>0.96</v>
      </c>
      <c r="BG17">
        <v>1.54</v>
      </c>
      <c r="BH17">
        <v>0</v>
      </c>
      <c r="BI17">
        <v>0.76</v>
      </c>
      <c r="BJ17">
        <v>1.71</v>
      </c>
      <c r="BK17">
        <v>1.81</v>
      </c>
      <c r="BL17">
        <v>0</v>
      </c>
      <c r="BM17">
        <v>0.17</v>
      </c>
      <c r="BN17">
        <v>3.37</v>
      </c>
      <c r="BO17">
        <v>3.61</v>
      </c>
      <c r="BP17">
        <v>0.24</v>
      </c>
      <c r="BQ17">
        <v>1.94</v>
      </c>
      <c r="BR17">
        <v>2.1</v>
      </c>
      <c r="BS17">
        <v>1.57</v>
      </c>
      <c r="BT17">
        <v>2.5797330000000001</v>
      </c>
      <c r="BU17">
        <v>1.2858000000000001</v>
      </c>
      <c r="BV17">
        <v>1.933187</v>
      </c>
      <c r="BW17">
        <v>1.8612580000000001</v>
      </c>
      <c r="BX17">
        <v>1.8772770000000001</v>
      </c>
      <c r="BY17">
        <v>0</v>
      </c>
      <c r="BZ17">
        <v>1.2720860000000001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9.9999999999999995E-7</v>
      </c>
      <c r="CH17">
        <v>0</v>
      </c>
      <c r="CI17">
        <v>0</v>
      </c>
      <c r="CJ17">
        <v>5.0917690000000002</v>
      </c>
      <c r="CK17">
        <v>0.89597300000000002</v>
      </c>
      <c r="CL17">
        <v>1.856619</v>
      </c>
      <c r="CM17">
        <v>3.3648720000000001</v>
      </c>
      <c r="CN17">
        <v>3.3945120000000002</v>
      </c>
      <c r="CO17">
        <v>4.11456</v>
      </c>
      <c r="CP17">
        <v>2.0400339999999999</v>
      </c>
      <c r="CQ17">
        <v>3.3945120000000002</v>
      </c>
      <c r="CR17">
        <v>0.81276000000000004</v>
      </c>
      <c r="CS17">
        <v>2.6767300000000001</v>
      </c>
      <c r="CT17">
        <v>0</v>
      </c>
      <c r="CU17">
        <v>0</v>
      </c>
      <c r="CV17">
        <v>0</v>
      </c>
      <c r="CW17">
        <v>0.92115599999999997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67.932838999999987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348.37304599999999</v>
      </c>
      <c r="L18">
        <v>222.210025</v>
      </c>
      <c r="M18">
        <v>89.026651999999999</v>
      </c>
      <c r="N18">
        <v>114.16360299999999</v>
      </c>
      <c r="O18">
        <v>59.780949</v>
      </c>
      <c r="P18">
        <v>117.843234</v>
      </c>
      <c r="Q18">
        <v>9.7185670000000002</v>
      </c>
      <c r="R18">
        <v>9.1211120000000001</v>
      </c>
      <c r="S18">
        <v>9.9237800000000007</v>
      </c>
      <c r="T18">
        <v>0.53653600000000001</v>
      </c>
      <c r="U18">
        <v>334.35294800000003</v>
      </c>
      <c r="V18">
        <v>0</v>
      </c>
      <c r="W18">
        <v>11.497199999999999</v>
      </c>
      <c r="X18">
        <v>38.323999999999998</v>
      </c>
      <c r="Y18">
        <v>0</v>
      </c>
      <c r="Z18">
        <v>6.2791959999999998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42.190125000000002</v>
      </c>
      <c r="AH18">
        <v>0</v>
      </c>
      <c r="AI18">
        <v>0</v>
      </c>
      <c r="AJ18">
        <v>0</v>
      </c>
      <c r="AK18">
        <v>51.907941999999998</v>
      </c>
      <c r="AL18">
        <v>12.246434000000001</v>
      </c>
      <c r="AM18">
        <v>10.305515</v>
      </c>
      <c r="AN18">
        <v>0.75076699999999996</v>
      </c>
      <c r="AO18">
        <v>0</v>
      </c>
      <c r="AP18">
        <v>0.73639600000000005</v>
      </c>
      <c r="AQ18">
        <v>0</v>
      </c>
      <c r="AR18">
        <v>33.847757000000001</v>
      </c>
      <c r="AS18">
        <v>20.105843</v>
      </c>
      <c r="AT18">
        <v>10.776325999999999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67.932838999999987</v>
      </c>
      <c r="BA18">
        <f t="shared" si="1"/>
        <v>1630.7116580000002</v>
      </c>
      <c r="BD18">
        <v>6.94</v>
      </c>
      <c r="BE18">
        <v>1.84</v>
      </c>
      <c r="BF18">
        <v>0.96</v>
      </c>
      <c r="BG18">
        <v>1.54</v>
      </c>
      <c r="BH18">
        <v>0</v>
      </c>
      <c r="BI18">
        <v>0.76</v>
      </c>
      <c r="BJ18">
        <v>1.71</v>
      </c>
      <c r="BK18">
        <v>1.81</v>
      </c>
      <c r="BL18">
        <v>0</v>
      </c>
      <c r="BM18">
        <v>0.17</v>
      </c>
      <c r="BN18">
        <v>3.37</v>
      </c>
      <c r="BO18">
        <v>3.61</v>
      </c>
      <c r="BP18">
        <v>0.24</v>
      </c>
      <c r="BQ18">
        <v>1.94</v>
      </c>
      <c r="BR18">
        <v>2.1</v>
      </c>
      <c r="BS18">
        <v>1.57</v>
      </c>
      <c r="BT18">
        <v>2.5797330000000001</v>
      </c>
      <c r="BU18">
        <v>1.2858000000000001</v>
      </c>
      <c r="BV18">
        <v>1.933187</v>
      </c>
      <c r="BW18">
        <v>1.8612580000000001</v>
      </c>
      <c r="BX18">
        <v>1.8772770000000001</v>
      </c>
      <c r="BY18">
        <v>0</v>
      </c>
      <c r="BZ18">
        <v>1.2720860000000001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9.9999999999999995E-7</v>
      </c>
      <c r="CH18">
        <v>0</v>
      </c>
      <c r="CI18">
        <v>0</v>
      </c>
      <c r="CJ18">
        <v>5.0917690000000002</v>
      </c>
      <c r="CK18">
        <v>0.89597300000000002</v>
      </c>
      <c r="CL18">
        <v>1.856619</v>
      </c>
      <c r="CM18">
        <v>3.3648720000000001</v>
      </c>
      <c r="CN18">
        <v>3.3945120000000002</v>
      </c>
      <c r="CO18">
        <v>4.11456</v>
      </c>
      <c r="CP18">
        <v>2.0400339999999999</v>
      </c>
      <c r="CQ18">
        <v>3.3945120000000002</v>
      </c>
      <c r="CR18">
        <v>0.81276000000000004</v>
      </c>
      <c r="CS18">
        <v>2.6767300000000001</v>
      </c>
      <c r="CT18">
        <v>0</v>
      </c>
      <c r="CU18">
        <v>0</v>
      </c>
      <c r="CV18">
        <v>0</v>
      </c>
      <c r="CW18">
        <v>0.92115599999999997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67.932838999999987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358.75368500000002</v>
      </c>
      <c r="L19">
        <v>222.210025</v>
      </c>
      <c r="M19">
        <v>89.026651999999999</v>
      </c>
      <c r="N19">
        <v>114.16360299999999</v>
      </c>
      <c r="O19">
        <v>59.780949</v>
      </c>
      <c r="P19">
        <v>117.843234</v>
      </c>
      <c r="Q19">
        <v>9.9794199999999993</v>
      </c>
      <c r="R19">
        <v>9.1211120000000001</v>
      </c>
      <c r="S19">
        <v>12.514924000000001</v>
      </c>
      <c r="T19">
        <v>0.53653600000000001</v>
      </c>
      <c r="U19">
        <v>334.35294800000003</v>
      </c>
      <c r="V19">
        <v>0</v>
      </c>
      <c r="W19">
        <v>11.497199999999999</v>
      </c>
      <c r="X19">
        <v>59.852603000000002</v>
      </c>
      <c r="Y19">
        <v>0</v>
      </c>
      <c r="Z19">
        <v>1.0539099999999999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42.190125000000002</v>
      </c>
      <c r="AH19">
        <v>0</v>
      </c>
      <c r="AI19">
        <v>0</v>
      </c>
      <c r="AJ19">
        <v>0</v>
      </c>
      <c r="AK19">
        <v>51.907941999999998</v>
      </c>
      <c r="AL19">
        <v>12.246434000000001</v>
      </c>
      <c r="AM19">
        <v>10.305515</v>
      </c>
      <c r="AN19">
        <v>0.75076699999999996</v>
      </c>
      <c r="AO19">
        <v>0</v>
      </c>
      <c r="AP19">
        <v>0.73639600000000005</v>
      </c>
      <c r="AQ19">
        <v>0</v>
      </c>
      <c r="AR19">
        <v>33.847757000000001</v>
      </c>
      <c r="AS19">
        <v>20.105843</v>
      </c>
      <c r="AT19">
        <v>10.776325999999999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67.932838999999987</v>
      </c>
      <c r="BA19">
        <f t="shared" si="1"/>
        <v>1660.2476110000002</v>
      </c>
      <c r="BD19">
        <v>6.94</v>
      </c>
      <c r="BE19">
        <v>1.84</v>
      </c>
      <c r="BF19">
        <v>0.96</v>
      </c>
      <c r="BG19">
        <v>1.54</v>
      </c>
      <c r="BH19">
        <v>0</v>
      </c>
      <c r="BI19">
        <v>0.76</v>
      </c>
      <c r="BJ19">
        <v>1.71</v>
      </c>
      <c r="BK19">
        <v>1.81</v>
      </c>
      <c r="BL19">
        <v>0</v>
      </c>
      <c r="BM19">
        <v>0.17</v>
      </c>
      <c r="BN19">
        <v>3.37</v>
      </c>
      <c r="BO19">
        <v>3.61</v>
      </c>
      <c r="BP19">
        <v>0.24</v>
      </c>
      <c r="BQ19">
        <v>1.94</v>
      </c>
      <c r="BR19">
        <v>2.1</v>
      </c>
      <c r="BS19">
        <v>1.57</v>
      </c>
      <c r="BT19">
        <v>2.5797330000000001</v>
      </c>
      <c r="BU19">
        <v>1.2858000000000001</v>
      </c>
      <c r="BV19">
        <v>1.933187</v>
      </c>
      <c r="BW19">
        <v>1.8612580000000001</v>
      </c>
      <c r="BX19">
        <v>1.8772770000000001</v>
      </c>
      <c r="BY19">
        <v>0</v>
      </c>
      <c r="BZ19">
        <v>1.2720860000000001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9.9999999999999995E-7</v>
      </c>
      <c r="CH19">
        <v>0</v>
      </c>
      <c r="CI19">
        <v>0</v>
      </c>
      <c r="CJ19">
        <v>5.0917690000000002</v>
      </c>
      <c r="CK19">
        <v>0.89597300000000002</v>
      </c>
      <c r="CL19">
        <v>1.856619</v>
      </c>
      <c r="CM19">
        <v>3.3648720000000001</v>
      </c>
      <c r="CN19">
        <v>3.3945120000000002</v>
      </c>
      <c r="CO19">
        <v>4.11456</v>
      </c>
      <c r="CP19">
        <v>2.0400339999999999</v>
      </c>
      <c r="CQ19">
        <v>3.3945120000000002</v>
      </c>
      <c r="CR19">
        <v>0.81276000000000004</v>
      </c>
      <c r="CS19">
        <v>2.6767300000000001</v>
      </c>
      <c r="CT19">
        <v>0</v>
      </c>
      <c r="CU19">
        <v>0</v>
      </c>
      <c r="CV19">
        <v>0</v>
      </c>
      <c r="CW19">
        <v>0.92115599999999997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67.932838999999987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348.37304599999999</v>
      </c>
      <c r="L20">
        <v>222.210025</v>
      </c>
      <c r="M20">
        <v>89.026651999999999</v>
      </c>
      <c r="N20">
        <v>114.16360299999999</v>
      </c>
      <c r="O20">
        <v>59.780949</v>
      </c>
      <c r="P20">
        <v>117.843234</v>
      </c>
      <c r="Q20">
        <v>9.7185670000000002</v>
      </c>
      <c r="R20">
        <v>9.1306930000000008</v>
      </c>
      <c r="S20">
        <v>9.9286309999999993</v>
      </c>
      <c r="T20">
        <v>0.53653600000000001</v>
      </c>
      <c r="U20">
        <v>334.35294800000003</v>
      </c>
      <c r="V20">
        <v>0</v>
      </c>
      <c r="W20">
        <v>11.497199999999999</v>
      </c>
      <c r="X20">
        <v>59.852603000000002</v>
      </c>
      <c r="Y20">
        <v>0</v>
      </c>
      <c r="Z20">
        <v>1.0539099999999999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42.190125000000002</v>
      </c>
      <c r="AH20">
        <v>0</v>
      </c>
      <c r="AI20">
        <v>0</v>
      </c>
      <c r="AJ20">
        <v>0</v>
      </c>
      <c r="AK20">
        <v>51.907941999999998</v>
      </c>
      <c r="AL20">
        <v>12.246434000000001</v>
      </c>
      <c r="AM20">
        <v>10.305515</v>
      </c>
      <c r="AN20">
        <v>0.75076699999999996</v>
      </c>
      <c r="AO20">
        <v>0</v>
      </c>
      <c r="AP20">
        <v>0.73639600000000005</v>
      </c>
      <c r="AQ20">
        <v>0</v>
      </c>
      <c r="AR20">
        <v>33.847757000000001</v>
      </c>
      <c r="AS20">
        <v>20.105843</v>
      </c>
      <c r="AT20">
        <v>10.776325999999999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67.932838999999987</v>
      </c>
      <c r="BA20">
        <f t="shared" si="1"/>
        <v>1647.0294070000002</v>
      </c>
      <c r="BD20">
        <v>6.94</v>
      </c>
      <c r="BE20">
        <v>1.84</v>
      </c>
      <c r="BF20">
        <v>0.96</v>
      </c>
      <c r="BG20">
        <v>1.54</v>
      </c>
      <c r="BH20">
        <v>0</v>
      </c>
      <c r="BI20">
        <v>0.76</v>
      </c>
      <c r="BJ20">
        <v>1.71</v>
      </c>
      <c r="BK20">
        <v>1.81</v>
      </c>
      <c r="BL20">
        <v>0</v>
      </c>
      <c r="BM20">
        <v>0.17</v>
      </c>
      <c r="BN20">
        <v>3.37</v>
      </c>
      <c r="BO20">
        <v>3.61</v>
      </c>
      <c r="BP20">
        <v>0.24</v>
      </c>
      <c r="BQ20">
        <v>1.94</v>
      </c>
      <c r="BR20">
        <v>2.1</v>
      </c>
      <c r="BS20">
        <v>1.57</v>
      </c>
      <c r="BT20">
        <v>2.5797330000000001</v>
      </c>
      <c r="BU20">
        <v>1.2858000000000001</v>
      </c>
      <c r="BV20">
        <v>1.933187</v>
      </c>
      <c r="BW20">
        <v>1.8612580000000001</v>
      </c>
      <c r="BX20">
        <v>1.8772770000000001</v>
      </c>
      <c r="BY20">
        <v>0</v>
      </c>
      <c r="BZ20">
        <v>1.2720860000000001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9.9999999999999995E-7</v>
      </c>
      <c r="CH20">
        <v>0</v>
      </c>
      <c r="CI20">
        <v>0</v>
      </c>
      <c r="CJ20">
        <v>5.0917690000000002</v>
      </c>
      <c r="CK20">
        <v>0.89597300000000002</v>
      </c>
      <c r="CL20">
        <v>1.856619</v>
      </c>
      <c r="CM20">
        <v>3.3648720000000001</v>
      </c>
      <c r="CN20">
        <v>3.3945120000000002</v>
      </c>
      <c r="CO20">
        <v>4.11456</v>
      </c>
      <c r="CP20">
        <v>2.0400339999999999</v>
      </c>
      <c r="CQ20">
        <v>3.3945120000000002</v>
      </c>
      <c r="CR20">
        <v>0.81276000000000004</v>
      </c>
      <c r="CS20">
        <v>2.6767300000000001</v>
      </c>
      <c r="CT20">
        <v>0</v>
      </c>
      <c r="CU20">
        <v>0</v>
      </c>
      <c r="CV20">
        <v>0</v>
      </c>
      <c r="CW20">
        <v>0.92115599999999997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67.932838999999987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348.40469899999999</v>
      </c>
      <c r="L21">
        <v>222.210025</v>
      </c>
      <c r="M21">
        <v>89.026651999999999</v>
      </c>
      <c r="N21">
        <v>114.16360299999999</v>
      </c>
      <c r="O21">
        <v>59.780949</v>
      </c>
      <c r="P21">
        <v>117.843234</v>
      </c>
      <c r="Q21">
        <v>4.9725390000000003</v>
      </c>
      <c r="R21">
        <v>9.1306930000000008</v>
      </c>
      <c r="S21">
        <v>9.9286309999999993</v>
      </c>
      <c r="T21">
        <v>0.53653600000000001</v>
      </c>
      <c r="U21">
        <v>334.35294800000003</v>
      </c>
      <c r="V21">
        <v>0</v>
      </c>
      <c r="W21">
        <v>11.497199999999999</v>
      </c>
      <c r="X21">
        <v>81.615908000000005</v>
      </c>
      <c r="Y21">
        <v>0</v>
      </c>
      <c r="Z21">
        <v>1.0539099999999999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42.190125000000002</v>
      </c>
      <c r="AH21">
        <v>0</v>
      </c>
      <c r="AI21">
        <v>0</v>
      </c>
      <c r="AJ21">
        <v>0</v>
      </c>
      <c r="AK21">
        <v>51.907941999999998</v>
      </c>
      <c r="AL21">
        <v>12.246434000000001</v>
      </c>
      <c r="AM21">
        <v>10.305515</v>
      </c>
      <c r="AN21">
        <v>0.769536</v>
      </c>
      <c r="AO21">
        <v>0</v>
      </c>
      <c r="AP21">
        <v>0.73639600000000005</v>
      </c>
      <c r="AQ21">
        <v>0</v>
      </c>
      <c r="AR21">
        <v>33.847757000000001</v>
      </c>
      <c r="AS21">
        <v>20.105843</v>
      </c>
      <c r="AT21">
        <v>10.776325999999999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67.932838999999987</v>
      </c>
      <c r="BA21">
        <f t="shared" si="1"/>
        <v>1664.0971060000002</v>
      </c>
      <c r="BD21">
        <v>6.94</v>
      </c>
      <c r="BE21">
        <v>1.84</v>
      </c>
      <c r="BF21">
        <v>0.96</v>
      </c>
      <c r="BG21">
        <v>1.54</v>
      </c>
      <c r="BH21">
        <v>0</v>
      </c>
      <c r="BI21">
        <v>0.76</v>
      </c>
      <c r="BJ21">
        <v>1.71</v>
      </c>
      <c r="BK21">
        <v>1.81</v>
      </c>
      <c r="BL21">
        <v>0</v>
      </c>
      <c r="BM21">
        <v>0.17</v>
      </c>
      <c r="BN21">
        <v>3.37</v>
      </c>
      <c r="BO21">
        <v>3.61</v>
      </c>
      <c r="BP21">
        <v>0.24</v>
      </c>
      <c r="BQ21">
        <v>1.94</v>
      </c>
      <c r="BR21">
        <v>2.1</v>
      </c>
      <c r="BS21">
        <v>1.57</v>
      </c>
      <c r="BT21">
        <v>2.5797330000000001</v>
      </c>
      <c r="BU21">
        <v>1.2858000000000001</v>
      </c>
      <c r="BV21">
        <v>1.933187</v>
      </c>
      <c r="BW21">
        <v>1.8612580000000001</v>
      </c>
      <c r="BX21">
        <v>1.8772770000000001</v>
      </c>
      <c r="BY21">
        <v>0</v>
      </c>
      <c r="BZ21">
        <v>1.2720860000000001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9.9999999999999995E-7</v>
      </c>
      <c r="CH21">
        <v>0</v>
      </c>
      <c r="CI21">
        <v>0</v>
      </c>
      <c r="CJ21">
        <v>5.0917690000000002</v>
      </c>
      <c r="CK21">
        <v>0.89597300000000002</v>
      </c>
      <c r="CL21">
        <v>1.856619</v>
      </c>
      <c r="CM21">
        <v>3.3648720000000001</v>
      </c>
      <c r="CN21">
        <v>3.3945120000000002</v>
      </c>
      <c r="CO21">
        <v>4.11456</v>
      </c>
      <c r="CP21">
        <v>2.0400339999999999</v>
      </c>
      <c r="CQ21">
        <v>3.3945120000000002</v>
      </c>
      <c r="CR21">
        <v>0.81276000000000004</v>
      </c>
      <c r="CS21">
        <v>2.6767300000000001</v>
      </c>
      <c r="CT21">
        <v>0</v>
      </c>
      <c r="CU21">
        <v>0</v>
      </c>
      <c r="CV21">
        <v>0</v>
      </c>
      <c r="CW21">
        <v>0.92115599999999997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67.932838999999987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348.37304599999999</v>
      </c>
      <c r="L22">
        <v>222.210025</v>
      </c>
      <c r="M22">
        <v>89.026651999999999</v>
      </c>
      <c r="N22">
        <v>114.16360299999999</v>
      </c>
      <c r="O22">
        <v>59.780949</v>
      </c>
      <c r="P22">
        <v>117.843234</v>
      </c>
      <c r="Q22">
        <v>4.9725390000000003</v>
      </c>
      <c r="R22">
        <v>9.1211120000000001</v>
      </c>
      <c r="S22">
        <v>9.9286309999999993</v>
      </c>
      <c r="T22">
        <v>0.53653600000000001</v>
      </c>
      <c r="U22">
        <v>334.35294800000003</v>
      </c>
      <c r="V22">
        <v>5.0447800000000003</v>
      </c>
      <c r="W22">
        <v>11.497199999999999</v>
      </c>
      <c r="X22">
        <v>107.557168</v>
      </c>
      <c r="Y22">
        <v>0</v>
      </c>
      <c r="Z22">
        <v>1.0539099999999999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42.190125000000002</v>
      </c>
      <c r="AH22">
        <v>0</v>
      </c>
      <c r="AI22">
        <v>0</v>
      </c>
      <c r="AJ22">
        <v>0</v>
      </c>
      <c r="AK22">
        <v>51.907941999999998</v>
      </c>
      <c r="AL22">
        <v>12.246434000000001</v>
      </c>
      <c r="AM22">
        <v>10.305515</v>
      </c>
      <c r="AN22">
        <v>0.769536</v>
      </c>
      <c r="AO22">
        <v>0</v>
      </c>
      <c r="AP22">
        <v>0.73639600000000005</v>
      </c>
      <c r="AQ22">
        <v>0</v>
      </c>
      <c r="AR22">
        <v>33.847757000000001</v>
      </c>
      <c r="AS22">
        <v>20.105843</v>
      </c>
      <c r="AT22">
        <v>10.776325999999999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67.932838999999987</v>
      </c>
      <c r="BA22">
        <f t="shared" si="1"/>
        <v>1695.0419120000001</v>
      </c>
      <c r="BD22">
        <v>6.94</v>
      </c>
      <c r="BE22">
        <v>1.84</v>
      </c>
      <c r="BF22">
        <v>0.96</v>
      </c>
      <c r="BG22">
        <v>1.54</v>
      </c>
      <c r="BH22">
        <v>0</v>
      </c>
      <c r="BI22">
        <v>0.76</v>
      </c>
      <c r="BJ22">
        <v>1.71</v>
      </c>
      <c r="BK22">
        <v>1.81</v>
      </c>
      <c r="BL22">
        <v>0</v>
      </c>
      <c r="BM22">
        <v>0.17</v>
      </c>
      <c r="BN22">
        <v>3.37</v>
      </c>
      <c r="BO22">
        <v>3.61</v>
      </c>
      <c r="BP22">
        <v>0.24</v>
      </c>
      <c r="BQ22">
        <v>1.94</v>
      </c>
      <c r="BR22">
        <v>2.1</v>
      </c>
      <c r="BS22">
        <v>1.57</v>
      </c>
      <c r="BT22">
        <v>2.5797330000000001</v>
      </c>
      <c r="BU22">
        <v>1.2858000000000001</v>
      </c>
      <c r="BV22">
        <v>1.933187</v>
      </c>
      <c r="BW22">
        <v>1.8612580000000001</v>
      </c>
      <c r="BX22">
        <v>1.8772770000000001</v>
      </c>
      <c r="BY22">
        <v>0</v>
      </c>
      <c r="BZ22">
        <v>1.2720860000000001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9.9999999999999995E-7</v>
      </c>
      <c r="CH22">
        <v>0</v>
      </c>
      <c r="CI22">
        <v>0</v>
      </c>
      <c r="CJ22">
        <v>5.0917690000000002</v>
      </c>
      <c r="CK22">
        <v>0.89597300000000002</v>
      </c>
      <c r="CL22">
        <v>1.856619</v>
      </c>
      <c r="CM22">
        <v>3.3648720000000001</v>
      </c>
      <c r="CN22">
        <v>3.3945120000000002</v>
      </c>
      <c r="CO22">
        <v>4.11456</v>
      </c>
      <c r="CP22">
        <v>2.0400339999999999</v>
      </c>
      <c r="CQ22">
        <v>3.3945120000000002</v>
      </c>
      <c r="CR22">
        <v>0.81276000000000004</v>
      </c>
      <c r="CS22">
        <v>2.6767300000000001</v>
      </c>
      <c r="CT22">
        <v>0</v>
      </c>
      <c r="CU22">
        <v>0</v>
      </c>
      <c r="CV22">
        <v>0</v>
      </c>
      <c r="CW22">
        <v>0.92115599999999997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67.932838999999987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338.640445</v>
      </c>
      <c r="L23">
        <v>268.198825</v>
      </c>
      <c r="M23">
        <v>89.026651999999999</v>
      </c>
      <c r="N23">
        <v>114.16360299999999</v>
      </c>
      <c r="O23">
        <v>59.780949</v>
      </c>
      <c r="P23">
        <v>117.843234</v>
      </c>
      <c r="Q23">
        <v>4.9725390000000003</v>
      </c>
      <c r="R23">
        <v>21.302012000000001</v>
      </c>
      <c r="S23">
        <v>6.9558059999999999</v>
      </c>
      <c r="T23">
        <v>0.53653600000000001</v>
      </c>
      <c r="U23">
        <v>334.35294800000003</v>
      </c>
      <c r="V23">
        <v>6.7255099999999999</v>
      </c>
      <c r="W23">
        <v>19.037254999999998</v>
      </c>
      <c r="X23">
        <v>141.33472</v>
      </c>
      <c r="Y23">
        <v>0</v>
      </c>
      <c r="Z23">
        <v>1.0539099999999999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42.190125000000002</v>
      </c>
      <c r="AH23">
        <v>0</v>
      </c>
      <c r="AI23">
        <v>0</v>
      </c>
      <c r="AJ23">
        <v>0</v>
      </c>
      <c r="AK23">
        <v>51.907941999999998</v>
      </c>
      <c r="AL23">
        <v>12.246434000000001</v>
      </c>
      <c r="AM23">
        <v>10.305515</v>
      </c>
      <c r="AN23">
        <v>0.769536</v>
      </c>
      <c r="AO23">
        <v>0</v>
      </c>
      <c r="AP23">
        <v>0.73639600000000005</v>
      </c>
      <c r="AQ23">
        <v>0</v>
      </c>
      <c r="AR23">
        <v>33.847757000000001</v>
      </c>
      <c r="AS23">
        <v>20.105843</v>
      </c>
      <c r="AT23">
        <v>10.776325999999999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67.932838999999987</v>
      </c>
      <c r="BA23">
        <f t="shared" si="1"/>
        <v>1783.5045230000001</v>
      </c>
      <c r="BD23">
        <v>6.94</v>
      </c>
      <c r="BE23">
        <v>1.84</v>
      </c>
      <c r="BF23">
        <v>0.96</v>
      </c>
      <c r="BG23">
        <v>1.54</v>
      </c>
      <c r="BH23">
        <v>0</v>
      </c>
      <c r="BI23">
        <v>0.76</v>
      </c>
      <c r="BJ23">
        <v>1.71</v>
      </c>
      <c r="BK23">
        <v>1.81</v>
      </c>
      <c r="BL23">
        <v>0</v>
      </c>
      <c r="BM23">
        <v>0.17</v>
      </c>
      <c r="BN23">
        <v>3.37</v>
      </c>
      <c r="BO23">
        <v>3.61</v>
      </c>
      <c r="BP23">
        <v>0.24</v>
      </c>
      <c r="BQ23">
        <v>1.94</v>
      </c>
      <c r="BR23">
        <v>2.1</v>
      </c>
      <c r="BS23">
        <v>1.57</v>
      </c>
      <c r="BT23">
        <v>2.5797330000000001</v>
      </c>
      <c r="BU23">
        <v>1.2858000000000001</v>
      </c>
      <c r="BV23">
        <v>1.933187</v>
      </c>
      <c r="BW23">
        <v>1.8612580000000001</v>
      </c>
      <c r="BX23">
        <v>1.8772770000000001</v>
      </c>
      <c r="BY23">
        <v>0</v>
      </c>
      <c r="BZ23">
        <v>1.2720860000000001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9.9999999999999995E-7</v>
      </c>
      <c r="CH23">
        <v>0</v>
      </c>
      <c r="CI23">
        <v>0</v>
      </c>
      <c r="CJ23">
        <v>5.0917690000000002</v>
      </c>
      <c r="CK23">
        <v>0.89597300000000002</v>
      </c>
      <c r="CL23">
        <v>1.856619</v>
      </c>
      <c r="CM23">
        <v>3.3648720000000001</v>
      </c>
      <c r="CN23">
        <v>3.3945120000000002</v>
      </c>
      <c r="CO23">
        <v>4.11456</v>
      </c>
      <c r="CP23">
        <v>2.0400339999999999</v>
      </c>
      <c r="CQ23">
        <v>3.3945120000000002</v>
      </c>
      <c r="CR23">
        <v>0.81276000000000004</v>
      </c>
      <c r="CS23">
        <v>2.6767300000000001</v>
      </c>
      <c r="CT23">
        <v>0</v>
      </c>
      <c r="CU23">
        <v>0</v>
      </c>
      <c r="CV23">
        <v>0</v>
      </c>
      <c r="CW23">
        <v>0.92115599999999997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67.932838999999987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396.12644499999999</v>
      </c>
      <c r="L24">
        <v>316.10382499999997</v>
      </c>
      <c r="M24">
        <v>89.026651999999999</v>
      </c>
      <c r="N24">
        <v>114.16360299999999</v>
      </c>
      <c r="O24">
        <v>59.780949</v>
      </c>
      <c r="P24">
        <v>117.843234</v>
      </c>
      <c r="Q24">
        <v>11.172883000000001</v>
      </c>
      <c r="R24">
        <v>34.070515</v>
      </c>
      <c r="S24">
        <v>11.719697999999999</v>
      </c>
      <c r="T24">
        <v>0.53653600000000001</v>
      </c>
      <c r="U24">
        <v>334.35294800000003</v>
      </c>
      <c r="V24">
        <v>18.803096</v>
      </c>
      <c r="W24">
        <v>27.783846</v>
      </c>
      <c r="X24">
        <v>141.33472</v>
      </c>
      <c r="Y24">
        <v>0</v>
      </c>
      <c r="Z24">
        <v>6.2791959999999998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42.190125000000002</v>
      </c>
      <c r="AH24">
        <v>0</v>
      </c>
      <c r="AI24">
        <v>0</v>
      </c>
      <c r="AJ24">
        <v>0</v>
      </c>
      <c r="AK24">
        <v>51.907941999999998</v>
      </c>
      <c r="AL24">
        <v>23.379556000000001</v>
      </c>
      <c r="AM24">
        <v>10.305515</v>
      </c>
      <c r="AN24">
        <v>0.769536</v>
      </c>
      <c r="AO24">
        <v>0</v>
      </c>
      <c r="AP24">
        <v>0.73639600000000005</v>
      </c>
      <c r="AQ24">
        <v>0</v>
      </c>
      <c r="AR24">
        <v>33.847757000000001</v>
      </c>
      <c r="AS24">
        <v>20.105843</v>
      </c>
      <c r="AT24">
        <v>10.776325999999999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67.932838999999987</v>
      </c>
      <c r="BA24">
        <f t="shared" si="1"/>
        <v>1949.8108470000006</v>
      </c>
      <c r="BD24">
        <v>6.94</v>
      </c>
      <c r="BE24">
        <v>1.84</v>
      </c>
      <c r="BF24">
        <v>0.96</v>
      </c>
      <c r="BG24">
        <v>1.54</v>
      </c>
      <c r="BH24">
        <v>0</v>
      </c>
      <c r="BI24">
        <v>0.76</v>
      </c>
      <c r="BJ24">
        <v>1.71</v>
      </c>
      <c r="BK24">
        <v>1.81</v>
      </c>
      <c r="BL24">
        <v>0</v>
      </c>
      <c r="BM24">
        <v>0.17</v>
      </c>
      <c r="BN24">
        <v>3.37</v>
      </c>
      <c r="BO24">
        <v>3.61</v>
      </c>
      <c r="BP24">
        <v>0.24</v>
      </c>
      <c r="BQ24">
        <v>1.94</v>
      </c>
      <c r="BR24">
        <v>2.1</v>
      </c>
      <c r="BS24">
        <v>1.57</v>
      </c>
      <c r="BT24">
        <v>2.5797330000000001</v>
      </c>
      <c r="BU24">
        <v>1.2858000000000001</v>
      </c>
      <c r="BV24">
        <v>1.933187</v>
      </c>
      <c r="BW24">
        <v>1.8612580000000001</v>
      </c>
      <c r="BX24">
        <v>1.8772770000000001</v>
      </c>
      <c r="BY24">
        <v>0</v>
      </c>
      <c r="BZ24">
        <v>1.2720860000000001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9.9999999999999995E-7</v>
      </c>
      <c r="CH24">
        <v>0</v>
      </c>
      <c r="CI24">
        <v>0</v>
      </c>
      <c r="CJ24">
        <v>5.0917690000000002</v>
      </c>
      <c r="CK24">
        <v>0.89597300000000002</v>
      </c>
      <c r="CL24">
        <v>1.856619</v>
      </c>
      <c r="CM24">
        <v>3.3648720000000001</v>
      </c>
      <c r="CN24">
        <v>3.3945120000000002</v>
      </c>
      <c r="CO24">
        <v>4.11456</v>
      </c>
      <c r="CP24">
        <v>2.0400339999999999</v>
      </c>
      <c r="CQ24">
        <v>3.3945120000000002</v>
      </c>
      <c r="CR24">
        <v>0.81276000000000004</v>
      </c>
      <c r="CS24">
        <v>2.6767300000000001</v>
      </c>
      <c r="CT24">
        <v>0</v>
      </c>
      <c r="CU24">
        <v>0</v>
      </c>
      <c r="CV24">
        <v>0</v>
      </c>
      <c r="CW24">
        <v>0.92115599999999997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67.932838999999987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502.02681699999999</v>
      </c>
      <c r="L25">
        <v>400.13610899999998</v>
      </c>
      <c r="M25">
        <v>89.026651999999999</v>
      </c>
      <c r="N25">
        <v>114.16360299999999</v>
      </c>
      <c r="O25">
        <v>59.780949</v>
      </c>
      <c r="P25">
        <v>117.843234</v>
      </c>
      <c r="Q25">
        <v>13.93549</v>
      </c>
      <c r="R25">
        <v>39.983046000000002</v>
      </c>
      <c r="S25">
        <v>16.658154</v>
      </c>
      <c r="T25">
        <v>0.53653600000000001</v>
      </c>
      <c r="U25">
        <v>334.35294800000003</v>
      </c>
      <c r="V25">
        <v>18.803096</v>
      </c>
      <c r="W25">
        <v>30.822172999999999</v>
      </c>
      <c r="X25">
        <v>141.33472</v>
      </c>
      <c r="Y25">
        <v>0</v>
      </c>
      <c r="Z25">
        <v>6.2791959999999998</v>
      </c>
      <c r="AA25">
        <v>0</v>
      </c>
      <c r="AB25">
        <v>0</v>
      </c>
      <c r="AC25">
        <v>2.5282339999999999</v>
      </c>
      <c r="AD25">
        <v>0</v>
      </c>
      <c r="AE25">
        <v>0</v>
      </c>
      <c r="AF25">
        <v>8.760866</v>
      </c>
      <c r="AG25">
        <v>42.190125000000002</v>
      </c>
      <c r="AH25">
        <v>0</v>
      </c>
      <c r="AI25">
        <v>0</v>
      </c>
      <c r="AJ25">
        <v>0</v>
      </c>
      <c r="AK25">
        <v>51.907941999999998</v>
      </c>
      <c r="AL25">
        <v>64.015451999999996</v>
      </c>
      <c r="AM25">
        <v>10.305515</v>
      </c>
      <c r="AN25">
        <v>0.769536</v>
      </c>
      <c r="AO25">
        <v>0</v>
      </c>
      <c r="AP25">
        <v>0.73639600000000005</v>
      </c>
      <c r="AQ25">
        <v>14.480722999999999</v>
      </c>
      <c r="AR25">
        <v>37.232531999999999</v>
      </c>
      <c r="AS25">
        <v>31.189834000000001</v>
      </c>
      <c r="AT25">
        <v>10.776325999999999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67.932838999999987</v>
      </c>
      <c r="BA25">
        <f t="shared" si="1"/>
        <v>2228.509043</v>
      </c>
      <c r="BD25">
        <v>6.94</v>
      </c>
      <c r="BE25">
        <v>1.84</v>
      </c>
      <c r="BF25">
        <v>0.96</v>
      </c>
      <c r="BG25">
        <v>1.54</v>
      </c>
      <c r="BH25">
        <v>0</v>
      </c>
      <c r="BI25">
        <v>0.76</v>
      </c>
      <c r="BJ25">
        <v>1.71</v>
      </c>
      <c r="BK25">
        <v>1.81</v>
      </c>
      <c r="BL25">
        <v>0</v>
      </c>
      <c r="BM25">
        <v>0.17</v>
      </c>
      <c r="BN25">
        <v>3.37</v>
      </c>
      <c r="BO25">
        <v>3.61</v>
      </c>
      <c r="BP25">
        <v>0.24</v>
      </c>
      <c r="BQ25">
        <v>1.94</v>
      </c>
      <c r="BR25">
        <v>2.1</v>
      </c>
      <c r="BS25">
        <v>1.57</v>
      </c>
      <c r="BT25">
        <v>2.5797330000000001</v>
      </c>
      <c r="BU25">
        <v>1.2858000000000001</v>
      </c>
      <c r="BV25">
        <v>1.933187</v>
      </c>
      <c r="BW25">
        <v>1.8612580000000001</v>
      </c>
      <c r="BX25">
        <v>1.8772770000000001</v>
      </c>
      <c r="BY25">
        <v>0</v>
      </c>
      <c r="BZ25">
        <v>1.2720860000000001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9.9999999999999995E-7</v>
      </c>
      <c r="CH25">
        <v>0</v>
      </c>
      <c r="CI25">
        <v>0</v>
      </c>
      <c r="CJ25">
        <v>5.0917690000000002</v>
      </c>
      <c r="CK25">
        <v>0.89597300000000002</v>
      </c>
      <c r="CL25">
        <v>1.856619</v>
      </c>
      <c r="CM25">
        <v>3.3648720000000001</v>
      </c>
      <c r="CN25">
        <v>3.3945120000000002</v>
      </c>
      <c r="CO25">
        <v>4.11456</v>
      </c>
      <c r="CP25">
        <v>2.0400339999999999</v>
      </c>
      <c r="CQ25">
        <v>3.3945120000000002</v>
      </c>
      <c r="CR25">
        <v>0.81276000000000004</v>
      </c>
      <c r="CS25">
        <v>2.6767300000000001</v>
      </c>
      <c r="CT25">
        <v>0</v>
      </c>
      <c r="CU25">
        <v>0</v>
      </c>
      <c r="CV25">
        <v>0</v>
      </c>
      <c r="CW25">
        <v>0.92115599999999997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67.932838999999987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560.48850000000004</v>
      </c>
      <c r="L26">
        <v>413.235524</v>
      </c>
      <c r="M26">
        <v>89.026651999999999</v>
      </c>
      <c r="N26">
        <v>114.16360299999999</v>
      </c>
      <c r="O26">
        <v>59.780949</v>
      </c>
      <c r="P26">
        <v>117.843234</v>
      </c>
      <c r="Q26">
        <v>14.50343</v>
      </c>
      <c r="R26">
        <v>39.983046000000002</v>
      </c>
      <c r="S26">
        <v>17.493372999999998</v>
      </c>
      <c r="T26">
        <v>0.53653600000000001</v>
      </c>
      <c r="U26">
        <v>334.35294800000003</v>
      </c>
      <c r="V26">
        <v>18.803096</v>
      </c>
      <c r="W26">
        <v>30.822172999999999</v>
      </c>
      <c r="X26">
        <v>141.33472</v>
      </c>
      <c r="Y26">
        <v>0</v>
      </c>
      <c r="Z26">
        <v>6.2791959999999998</v>
      </c>
      <c r="AA26">
        <v>0</v>
      </c>
      <c r="AB26">
        <v>3.3246069999999999</v>
      </c>
      <c r="AC26">
        <v>9.6072900000000008</v>
      </c>
      <c r="AD26">
        <v>0</v>
      </c>
      <c r="AE26">
        <v>0</v>
      </c>
      <c r="AF26">
        <v>8.760866</v>
      </c>
      <c r="AG26">
        <v>42.190125000000002</v>
      </c>
      <c r="AH26">
        <v>1.8721270000000001</v>
      </c>
      <c r="AI26">
        <v>0</v>
      </c>
      <c r="AJ26">
        <v>0</v>
      </c>
      <c r="AK26">
        <v>51.907941999999998</v>
      </c>
      <c r="AL26">
        <v>64.015451999999996</v>
      </c>
      <c r="AM26">
        <v>10.305515</v>
      </c>
      <c r="AN26">
        <v>0.769536</v>
      </c>
      <c r="AO26">
        <v>0</v>
      </c>
      <c r="AP26">
        <v>0.73639600000000005</v>
      </c>
      <c r="AQ26">
        <v>14.480722999999999</v>
      </c>
      <c r="AR26">
        <v>37.232531999999999</v>
      </c>
      <c r="AS26">
        <v>31.189834000000001</v>
      </c>
      <c r="AT26">
        <v>10.776325999999999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68.008934999999994</v>
      </c>
      <c r="BA26">
        <f t="shared" si="1"/>
        <v>2313.825186</v>
      </c>
      <c r="BD26">
        <v>6.94</v>
      </c>
      <c r="BE26">
        <v>1.84</v>
      </c>
      <c r="BF26">
        <v>0.96</v>
      </c>
      <c r="BG26">
        <v>1.54</v>
      </c>
      <c r="BH26">
        <v>0</v>
      </c>
      <c r="BI26">
        <v>0.78</v>
      </c>
      <c r="BJ26">
        <v>1.75</v>
      </c>
      <c r="BK26">
        <v>1.81</v>
      </c>
      <c r="BL26">
        <v>0</v>
      </c>
      <c r="BM26">
        <v>0.17</v>
      </c>
      <c r="BN26">
        <v>3.37</v>
      </c>
      <c r="BO26">
        <v>3.61</v>
      </c>
      <c r="BP26">
        <v>0.24</v>
      </c>
      <c r="BQ26">
        <v>1.94</v>
      </c>
      <c r="BR26">
        <v>2.1</v>
      </c>
      <c r="BS26">
        <v>1.57</v>
      </c>
      <c r="BT26">
        <v>2.5797330000000001</v>
      </c>
      <c r="BU26">
        <v>1.2858000000000001</v>
      </c>
      <c r="BV26">
        <v>1.933187</v>
      </c>
      <c r="BW26">
        <v>1.8612580000000001</v>
      </c>
      <c r="BX26">
        <v>1.8772770000000001</v>
      </c>
      <c r="BY26">
        <v>0</v>
      </c>
      <c r="BZ26">
        <v>1.2720860000000001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9.9999999999999995E-7</v>
      </c>
      <c r="CH26">
        <v>0</v>
      </c>
      <c r="CI26">
        <v>0</v>
      </c>
      <c r="CJ26">
        <v>5.0917690000000002</v>
      </c>
      <c r="CK26">
        <v>0.89597300000000002</v>
      </c>
      <c r="CL26">
        <v>1.856619</v>
      </c>
      <c r="CM26">
        <v>3.3648720000000001</v>
      </c>
      <c r="CN26">
        <v>3.3945120000000002</v>
      </c>
      <c r="CO26">
        <v>4.11456</v>
      </c>
      <c r="CP26">
        <v>2.0400339999999999</v>
      </c>
      <c r="CQ26">
        <v>3.3945120000000002</v>
      </c>
      <c r="CR26">
        <v>0.81276000000000004</v>
      </c>
      <c r="CS26">
        <v>2.6767300000000001</v>
      </c>
      <c r="CT26">
        <v>0</v>
      </c>
      <c r="CU26">
        <v>0</v>
      </c>
      <c r="CV26">
        <v>1.6095999999999999E-2</v>
      </c>
      <c r="CW26">
        <v>0.92115599999999997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68.008934999999994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619.12680699999999</v>
      </c>
      <c r="L27">
        <v>419.26456000000002</v>
      </c>
      <c r="M27">
        <v>69.673032000000006</v>
      </c>
      <c r="N27">
        <v>107.77044100000001</v>
      </c>
      <c r="O27">
        <v>59.780949</v>
      </c>
      <c r="P27">
        <v>117.843234</v>
      </c>
      <c r="Q27">
        <v>14.321391</v>
      </c>
      <c r="R27">
        <v>39.983046000000002</v>
      </c>
      <c r="S27">
        <v>17.292172000000001</v>
      </c>
      <c r="T27">
        <v>0.53653600000000001</v>
      </c>
      <c r="U27">
        <v>334.35294800000003</v>
      </c>
      <c r="V27">
        <v>18.803096</v>
      </c>
      <c r="W27">
        <v>30.822172999999999</v>
      </c>
      <c r="X27">
        <v>141.33472</v>
      </c>
      <c r="Y27">
        <v>0</v>
      </c>
      <c r="Z27">
        <v>6.2791959999999998</v>
      </c>
      <c r="AA27">
        <v>0</v>
      </c>
      <c r="AB27">
        <v>13.032458999999999</v>
      </c>
      <c r="AC27">
        <v>9.6072900000000008</v>
      </c>
      <c r="AD27">
        <v>0</v>
      </c>
      <c r="AE27">
        <v>0</v>
      </c>
      <c r="AF27">
        <v>8.760866</v>
      </c>
      <c r="AG27">
        <v>42.190125000000002</v>
      </c>
      <c r="AH27">
        <v>20.593401</v>
      </c>
      <c r="AI27">
        <v>0</v>
      </c>
      <c r="AJ27">
        <v>0</v>
      </c>
      <c r="AK27">
        <v>51.907941999999998</v>
      </c>
      <c r="AL27">
        <v>64.015451999999996</v>
      </c>
      <c r="AM27">
        <v>10.305515</v>
      </c>
      <c r="AN27">
        <v>0.769536</v>
      </c>
      <c r="AO27">
        <v>0</v>
      </c>
      <c r="AP27">
        <v>0.73639600000000005</v>
      </c>
      <c r="AQ27">
        <v>28.961447</v>
      </c>
      <c r="AR27">
        <v>37.232531999999999</v>
      </c>
      <c r="AS27">
        <v>31.189834000000001</v>
      </c>
      <c r="AT27">
        <v>10.776325999999999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77.026482000000001</v>
      </c>
      <c r="BA27">
        <f t="shared" si="1"/>
        <v>2404.2899039999998</v>
      </c>
      <c r="BD27">
        <v>6.94</v>
      </c>
      <c r="BE27">
        <v>1.84</v>
      </c>
      <c r="BF27">
        <v>2.87</v>
      </c>
      <c r="BG27">
        <v>1.54</v>
      </c>
      <c r="BH27">
        <v>6.04</v>
      </c>
      <c r="BI27">
        <v>0.78</v>
      </c>
      <c r="BJ27">
        <v>1.76</v>
      </c>
      <c r="BK27">
        <v>1.81</v>
      </c>
      <c r="BL27">
        <v>0.91</v>
      </c>
      <c r="BM27">
        <v>0.17</v>
      </c>
      <c r="BN27">
        <v>3.37</v>
      </c>
      <c r="BO27">
        <v>3.61</v>
      </c>
      <c r="BP27">
        <v>0.24</v>
      </c>
      <c r="BQ27">
        <v>1.94</v>
      </c>
      <c r="BR27">
        <v>2.1</v>
      </c>
      <c r="BS27">
        <v>1.57</v>
      </c>
      <c r="BT27">
        <v>2.5797330000000001</v>
      </c>
      <c r="BU27">
        <v>1.2858000000000001</v>
      </c>
      <c r="BV27">
        <v>1.933187</v>
      </c>
      <c r="BW27">
        <v>1.8612580000000001</v>
      </c>
      <c r="BX27">
        <v>1.8772770000000001</v>
      </c>
      <c r="BY27">
        <v>0</v>
      </c>
      <c r="BZ27">
        <v>1.2720860000000001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9.9999999999999995E-7</v>
      </c>
      <c r="CH27">
        <v>0</v>
      </c>
      <c r="CI27">
        <v>0</v>
      </c>
      <c r="CJ27">
        <v>5.0917690000000002</v>
      </c>
      <c r="CK27">
        <v>0.89597300000000002</v>
      </c>
      <c r="CL27">
        <v>1.856619</v>
      </c>
      <c r="CM27">
        <v>3.3648720000000001</v>
      </c>
      <c r="CN27">
        <v>3.3945120000000002</v>
      </c>
      <c r="CO27">
        <v>4.11456</v>
      </c>
      <c r="CP27">
        <v>2.0400339999999999</v>
      </c>
      <c r="CQ27">
        <v>3.3945120000000002</v>
      </c>
      <c r="CR27">
        <v>0.81276000000000004</v>
      </c>
      <c r="CS27">
        <v>2.6767300000000001</v>
      </c>
      <c r="CT27">
        <v>0</v>
      </c>
      <c r="CU27">
        <v>0</v>
      </c>
      <c r="CV27">
        <v>0.16364300000000001</v>
      </c>
      <c r="CW27">
        <v>0.92115599999999997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77.026482000000001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619.12680699999999</v>
      </c>
      <c r="L28">
        <v>419.26456000000002</v>
      </c>
      <c r="M28">
        <v>69.673032000000006</v>
      </c>
      <c r="N28">
        <v>107.77044100000001</v>
      </c>
      <c r="O28">
        <v>59.780949</v>
      </c>
      <c r="P28">
        <v>117.843234</v>
      </c>
      <c r="Q28">
        <v>14.321391</v>
      </c>
      <c r="R28">
        <v>39.983046000000002</v>
      </c>
      <c r="S28">
        <v>17.292172000000001</v>
      </c>
      <c r="T28">
        <v>0.53653600000000001</v>
      </c>
      <c r="U28">
        <v>334.35294800000003</v>
      </c>
      <c r="V28">
        <v>18.803096</v>
      </c>
      <c r="W28">
        <v>30.822172999999999</v>
      </c>
      <c r="X28">
        <v>141.33472</v>
      </c>
      <c r="Y28">
        <v>0</v>
      </c>
      <c r="Z28">
        <v>6.2791959999999998</v>
      </c>
      <c r="AA28">
        <v>3.6331150000000001</v>
      </c>
      <c r="AB28">
        <v>13.032458999999999</v>
      </c>
      <c r="AC28">
        <v>9.6072900000000008</v>
      </c>
      <c r="AD28">
        <v>0</v>
      </c>
      <c r="AE28">
        <v>0</v>
      </c>
      <c r="AF28">
        <v>8.760866</v>
      </c>
      <c r="AG28">
        <v>42.190125000000002</v>
      </c>
      <c r="AH28">
        <v>41.186802999999998</v>
      </c>
      <c r="AI28">
        <v>0</v>
      </c>
      <c r="AJ28">
        <v>0</v>
      </c>
      <c r="AK28">
        <v>51.907941999999998</v>
      </c>
      <c r="AL28">
        <v>64.015451999999996</v>
      </c>
      <c r="AM28">
        <v>10.305515</v>
      </c>
      <c r="AN28">
        <v>0.769536</v>
      </c>
      <c r="AO28">
        <v>0</v>
      </c>
      <c r="AP28">
        <v>0.73639600000000005</v>
      </c>
      <c r="AQ28">
        <v>43.442169999999997</v>
      </c>
      <c r="AR28">
        <v>37.232531999999999</v>
      </c>
      <c r="AS28">
        <v>31.189834000000001</v>
      </c>
      <c r="AT28">
        <v>10.776325999999999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77.192809000000011</v>
      </c>
      <c r="BA28">
        <f t="shared" si="1"/>
        <v>2443.1634709999994</v>
      </c>
      <c r="BD28">
        <v>6.94</v>
      </c>
      <c r="BE28">
        <v>1.84</v>
      </c>
      <c r="BF28">
        <v>2.87</v>
      </c>
      <c r="BG28">
        <v>1.54</v>
      </c>
      <c r="BH28">
        <v>6.04</v>
      </c>
      <c r="BI28">
        <v>0.78</v>
      </c>
      <c r="BJ28">
        <v>1.76</v>
      </c>
      <c r="BK28">
        <v>1.81</v>
      </c>
      <c r="BL28">
        <v>0.91</v>
      </c>
      <c r="BM28">
        <v>0.17</v>
      </c>
      <c r="BN28">
        <v>3.37</v>
      </c>
      <c r="BO28">
        <v>3.61</v>
      </c>
      <c r="BP28">
        <v>0.24</v>
      </c>
      <c r="BQ28">
        <v>1.94</v>
      </c>
      <c r="BR28">
        <v>2.1</v>
      </c>
      <c r="BS28">
        <v>1.57</v>
      </c>
      <c r="BT28">
        <v>2.5797330000000001</v>
      </c>
      <c r="BU28">
        <v>1.2858000000000001</v>
      </c>
      <c r="BV28">
        <v>1.933187</v>
      </c>
      <c r="BW28">
        <v>1.8612580000000001</v>
      </c>
      <c r="BX28">
        <v>1.8772770000000001</v>
      </c>
      <c r="BY28">
        <v>0</v>
      </c>
      <c r="BZ28">
        <v>1.2720860000000001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9.9999999999999995E-7</v>
      </c>
      <c r="CH28">
        <v>0</v>
      </c>
      <c r="CI28">
        <v>0</v>
      </c>
      <c r="CJ28">
        <v>5.0917690000000002</v>
      </c>
      <c r="CK28">
        <v>0.89597300000000002</v>
      </c>
      <c r="CL28">
        <v>1.856619</v>
      </c>
      <c r="CM28">
        <v>3.3648720000000001</v>
      </c>
      <c r="CN28">
        <v>3.3945120000000002</v>
      </c>
      <c r="CO28">
        <v>4.11456</v>
      </c>
      <c r="CP28">
        <v>2.0400339999999999</v>
      </c>
      <c r="CQ28">
        <v>3.3945120000000002</v>
      </c>
      <c r="CR28">
        <v>0.81276000000000004</v>
      </c>
      <c r="CS28">
        <v>2.6767300000000001</v>
      </c>
      <c r="CT28">
        <v>0</v>
      </c>
      <c r="CU28">
        <v>0</v>
      </c>
      <c r="CV28">
        <v>0.32996999999999999</v>
      </c>
      <c r="CW28">
        <v>0.92115599999999997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77.192809000000011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647.55258000000003</v>
      </c>
      <c r="L29">
        <v>419.26456000000002</v>
      </c>
      <c r="M29">
        <v>69.673032000000006</v>
      </c>
      <c r="N29">
        <v>107.77044100000001</v>
      </c>
      <c r="O29">
        <v>59.780949</v>
      </c>
      <c r="P29">
        <v>117.843234</v>
      </c>
      <c r="Q29">
        <v>14.321391</v>
      </c>
      <c r="R29">
        <v>39.983046000000002</v>
      </c>
      <c r="S29">
        <v>17.292172000000001</v>
      </c>
      <c r="T29">
        <v>0.53653600000000001</v>
      </c>
      <c r="U29">
        <v>334.35294800000003</v>
      </c>
      <c r="V29">
        <v>18.803096</v>
      </c>
      <c r="W29">
        <v>30.822172999999999</v>
      </c>
      <c r="X29">
        <v>141.33472</v>
      </c>
      <c r="Y29">
        <v>0</v>
      </c>
      <c r="Z29">
        <v>6.2791959999999998</v>
      </c>
      <c r="AA29">
        <v>13.397112</v>
      </c>
      <c r="AB29">
        <v>26.277694</v>
      </c>
      <c r="AC29">
        <v>9.6072900000000008</v>
      </c>
      <c r="AD29">
        <v>0</v>
      </c>
      <c r="AE29">
        <v>0</v>
      </c>
      <c r="AF29">
        <v>8.760866</v>
      </c>
      <c r="AG29">
        <v>42.190125000000002</v>
      </c>
      <c r="AH29">
        <v>61.780203999999998</v>
      </c>
      <c r="AI29">
        <v>0</v>
      </c>
      <c r="AJ29">
        <v>0</v>
      </c>
      <c r="AK29">
        <v>51.907941999999998</v>
      </c>
      <c r="AL29">
        <v>23.379556000000001</v>
      </c>
      <c r="AM29">
        <v>10.305515</v>
      </c>
      <c r="AN29">
        <v>0.769536</v>
      </c>
      <c r="AO29">
        <v>0</v>
      </c>
      <c r="AP29">
        <v>0.73639600000000005</v>
      </c>
      <c r="AQ29">
        <v>57.922893999999999</v>
      </c>
      <c r="AR29">
        <v>33.847757000000001</v>
      </c>
      <c r="AS29">
        <v>31.189834000000001</v>
      </c>
      <c r="AT29">
        <v>10.776325999999999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77.718614000000002</v>
      </c>
      <c r="BA29">
        <f t="shared" si="1"/>
        <v>2486.1777349999993</v>
      </c>
      <c r="BD29">
        <v>6.94</v>
      </c>
      <c r="BE29">
        <v>1.84</v>
      </c>
      <c r="BF29">
        <v>2.87</v>
      </c>
      <c r="BG29">
        <v>1.54</v>
      </c>
      <c r="BH29">
        <v>6.04</v>
      </c>
      <c r="BI29">
        <v>0.78</v>
      </c>
      <c r="BJ29">
        <v>1.76</v>
      </c>
      <c r="BK29">
        <v>1.81</v>
      </c>
      <c r="BL29">
        <v>0.91</v>
      </c>
      <c r="BM29">
        <v>0.17</v>
      </c>
      <c r="BN29">
        <v>3.37</v>
      </c>
      <c r="BO29">
        <v>3.61</v>
      </c>
      <c r="BP29">
        <v>0.24</v>
      </c>
      <c r="BQ29">
        <v>1.94</v>
      </c>
      <c r="BR29">
        <v>2.1</v>
      </c>
      <c r="BS29">
        <v>1.57</v>
      </c>
      <c r="BT29">
        <v>2.5797330000000001</v>
      </c>
      <c r="BU29">
        <v>1.2858000000000001</v>
      </c>
      <c r="BV29">
        <v>1.933187</v>
      </c>
      <c r="BW29">
        <v>1.8612580000000001</v>
      </c>
      <c r="BX29">
        <v>1.8772770000000001</v>
      </c>
      <c r="BY29">
        <v>0</v>
      </c>
      <c r="BZ29">
        <v>1.2720860000000001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9.9999999999999995E-7</v>
      </c>
      <c r="CH29">
        <v>0</v>
      </c>
      <c r="CI29">
        <v>0</v>
      </c>
      <c r="CJ29">
        <v>5.0917690000000002</v>
      </c>
      <c r="CK29">
        <v>0.89597300000000002</v>
      </c>
      <c r="CL29">
        <v>1.856619</v>
      </c>
      <c r="CM29">
        <v>3.3648720000000001</v>
      </c>
      <c r="CN29">
        <v>3.3945120000000002</v>
      </c>
      <c r="CO29">
        <v>4.11456</v>
      </c>
      <c r="CP29">
        <v>2.0400339999999999</v>
      </c>
      <c r="CQ29">
        <v>3.3945120000000002</v>
      </c>
      <c r="CR29">
        <v>0.81276000000000004</v>
      </c>
      <c r="CS29">
        <v>2.6767300000000001</v>
      </c>
      <c r="CT29">
        <v>0</v>
      </c>
      <c r="CU29">
        <v>0.36216199999999998</v>
      </c>
      <c r="CV29">
        <v>0.49361300000000002</v>
      </c>
      <c r="CW29">
        <v>0.92115599999999997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77.718614000000002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647.55258000000003</v>
      </c>
      <c r="L30">
        <v>419.26456000000002</v>
      </c>
      <c r="M30">
        <v>69.673032000000006</v>
      </c>
      <c r="N30">
        <v>107.77044100000001</v>
      </c>
      <c r="O30">
        <v>59.780949</v>
      </c>
      <c r="P30">
        <v>117.843234</v>
      </c>
      <c r="Q30">
        <v>14.321391</v>
      </c>
      <c r="R30">
        <v>39.983046000000002</v>
      </c>
      <c r="S30">
        <v>17.292172000000001</v>
      </c>
      <c r="T30">
        <v>0.53653600000000001</v>
      </c>
      <c r="U30">
        <v>334.35294800000003</v>
      </c>
      <c r="V30">
        <v>18.803096</v>
      </c>
      <c r="W30">
        <v>30.822172999999999</v>
      </c>
      <c r="X30">
        <v>141.33472</v>
      </c>
      <c r="Y30">
        <v>0</v>
      </c>
      <c r="Z30">
        <v>6.2791959999999998</v>
      </c>
      <c r="AA30">
        <v>17.030228000000001</v>
      </c>
      <c r="AB30">
        <v>26.277694</v>
      </c>
      <c r="AC30">
        <v>9.6072900000000008</v>
      </c>
      <c r="AD30">
        <v>9.0370869999999996</v>
      </c>
      <c r="AE30">
        <v>0</v>
      </c>
      <c r="AF30">
        <v>17.521733000000001</v>
      </c>
      <c r="AG30">
        <v>42.190125000000002</v>
      </c>
      <c r="AH30">
        <v>92.483093999999994</v>
      </c>
      <c r="AI30">
        <v>0</v>
      </c>
      <c r="AJ30">
        <v>0</v>
      </c>
      <c r="AK30">
        <v>51.907941999999998</v>
      </c>
      <c r="AL30">
        <v>12.246434000000001</v>
      </c>
      <c r="AM30">
        <v>10.305515</v>
      </c>
      <c r="AN30">
        <v>0.769536</v>
      </c>
      <c r="AO30">
        <v>0</v>
      </c>
      <c r="AP30">
        <v>0.73639600000000005</v>
      </c>
      <c r="AQ30">
        <v>57.922893999999999</v>
      </c>
      <c r="AR30">
        <v>33.847757000000001</v>
      </c>
      <c r="AS30">
        <v>31.189834000000001</v>
      </c>
      <c r="AT30">
        <v>10.776325999999999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78.40001500000001</v>
      </c>
      <c r="BA30">
        <f t="shared" si="1"/>
        <v>2527.859974</v>
      </c>
      <c r="BD30">
        <v>6.94</v>
      </c>
      <c r="BE30">
        <v>1.84</v>
      </c>
      <c r="BF30">
        <v>2.87</v>
      </c>
      <c r="BG30">
        <v>1.54</v>
      </c>
      <c r="BH30">
        <v>6.04</v>
      </c>
      <c r="BI30">
        <v>0.78</v>
      </c>
      <c r="BJ30">
        <v>1.76</v>
      </c>
      <c r="BK30">
        <v>1.81</v>
      </c>
      <c r="BL30">
        <v>0.91</v>
      </c>
      <c r="BM30">
        <v>0.17</v>
      </c>
      <c r="BN30">
        <v>3.37</v>
      </c>
      <c r="BO30">
        <v>3.61</v>
      </c>
      <c r="BP30">
        <v>0.24</v>
      </c>
      <c r="BQ30">
        <v>1.94</v>
      </c>
      <c r="BR30">
        <v>2.1</v>
      </c>
      <c r="BS30">
        <v>1.57</v>
      </c>
      <c r="BT30">
        <v>2.5797330000000001</v>
      </c>
      <c r="BU30">
        <v>1.2858000000000001</v>
      </c>
      <c r="BV30">
        <v>1.933187</v>
      </c>
      <c r="BW30">
        <v>1.8612580000000001</v>
      </c>
      <c r="BX30">
        <v>1.8772770000000001</v>
      </c>
      <c r="BY30">
        <v>0</v>
      </c>
      <c r="BZ30">
        <v>1.2720860000000001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9.9999999999999995E-7</v>
      </c>
      <c r="CH30">
        <v>0</v>
      </c>
      <c r="CI30">
        <v>0</v>
      </c>
      <c r="CJ30">
        <v>5.0917690000000002</v>
      </c>
      <c r="CK30">
        <v>0.89597300000000002</v>
      </c>
      <c r="CL30">
        <v>1.856619</v>
      </c>
      <c r="CM30">
        <v>3.3648720000000001</v>
      </c>
      <c r="CN30">
        <v>3.3945120000000002</v>
      </c>
      <c r="CO30">
        <v>4.11456</v>
      </c>
      <c r="CP30">
        <v>2.0400339999999999</v>
      </c>
      <c r="CQ30">
        <v>3.3945120000000002</v>
      </c>
      <c r="CR30">
        <v>0.81276000000000004</v>
      </c>
      <c r="CS30">
        <v>2.6767300000000001</v>
      </c>
      <c r="CT30">
        <v>0</v>
      </c>
      <c r="CU30">
        <v>0.79675600000000002</v>
      </c>
      <c r="CV30">
        <v>0.74041999999999997</v>
      </c>
      <c r="CW30">
        <v>0.92115599999999997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78.40001500000001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647.55258000000003</v>
      </c>
      <c r="L31">
        <v>419.26456000000002</v>
      </c>
      <c r="M31">
        <v>69.673032000000006</v>
      </c>
      <c r="N31">
        <v>107.77044100000001</v>
      </c>
      <c r="O31">
        <v>59.780949</v>
      </c>
      <c r="P31">
        <v>117.843234</v>
      </c>
      <c r="Q31">
        <v>14.321391</v>
      </c>
      <c r="R31">
        <v>39.983046000000002</v>
      </c>
      <c r="S31">
        <v>17.292172000000001</v>
      </c>
      <c r="T31">
        <v>0.53653600000000001</v>
      </c>
      <c r="U31">
        <v>334.35294800000003</v>
      </c>
      <c r="V31">
        <v>18.803096</v>
      </c>
      <c r="W31">
        <v>30.822172999999999</v>
      </c>
      <c r="X31">
        <v>141.33472</v>
      </c>
      <c r="Y31">
        <v>0</v>
      </c>
      <c r="Z31">
        <v>7.37737</v>
      </c>
      <c r="AA31">
        <v>26.921384</v>
      </c>
      <c r="AB31">
        <v>26.277694</v>
      </c>
      <c r="AC31">
        <v>19.214580999999999</v>
      </c>
      <c r="AD31">
        <v>18.074172999999998</v>
      </c>
      <c r="AE31">
        <v>0</v>
      </c>
      <c r="AF31">
        <v>26.282599000000001</v>
      </c>
      <c r="AG31">
        <v>42.190125000000002</v>
      </c>
      <c r="AH31">
        <v>115.60386699999999</v>
      </c>
      <c r="AI31">
        <v>3.7912020000000002</v>
      </c>
      <c r="AJ31">
        <v>0</v>
      </c>
      <c r="AK31">
        <v>51.907941999999998</v>
      </c>
      <c r="AL31">
        <v>12.246434000000001</v>
      </c>
      <c r="AM31">
        <v>10.305515</v>
      </c>
      <c r="AN31">
        <v>0.769536</v>
      </c>
      <c r="AO31">
        <v>0</v>
      </c>
      <c r="AP31">
        <v>0.73639600000000005</v>
      </c>
      <c r="AQ31">
        <v>57.922893999999999</v>
      </c>
      <c r="AR31">
        <v>33.847757000000001</v>
      </c>
      <c r="AS31">
        <v>31.189834000000001</v>
      </c>
      <c r="AT31">
        <v>10.776325999999999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78.927976999999998</v>
      </c>
      <c r="BA31">
        <f t="shared" si="1"/>
        <v>2593.6944839999992</v>
      </c>
      <c r="BD31">
        <v>6.94</v>
      </c>
      <c r="BE31">
        <v>1.84</v>
      </c>
      <c r="BF31">
        <v>2.87</v>
      </c>
      <c r="BG31">
        <v>1.54</v>
      </c>
      <c r="BH31">
        <v>6.04</v>
      </c>
      <c r="BI31">
        <v>0.77</v>
      </c>
      <c r="BJ31">
        <v>1.73</v>
      </c>
      <c r="BK31">
        <v>1.81</v>
      </c>
      <c r="BL31">
        <v>0.91</v>
      </c>
      <c r="BM31">
        <v>0.17</v>
      </c>
      <c r="BN31">
        <v>3.37</v>
      </c>
      <c r="BO31">
        <v>3.61</v>
      </c>
      <c r="BP31">
        <v>0.24</v>
      </c>
      <c r="BQ31">
        <v>1.94</v>
      </c>
      <c r="BR31">
        <v>2.1</v>
      </c>
      <c r="BS31">
        <v>1.57</v>
      </c>
      <c r="BT31">
        <v>2.5797330000000001</v>
      </c>
      <c r="BU31">
        <v>1.2858000000000001</v>
      </c>
      <c r="BV31">
        <v>1.933187</v>
      </c>
      <c r="BW31">
        <v>1.8612580000000001</v>
      </c>
      <c r="BX31">
        <v>1.8772770000000001</v>
      </c>
      <c r="BY31">
        <v>0</v>
      </c>
      <c r="BZ31">
        <v>1.2720860000000001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9.9999999999999995E-7</v>
      </c>
      <c r="CH31">
        <v>0</v>
      </c>
      <c r="CI31">
        <v>0</v>
      </c>
      <c r="CJ31">
        <v>5.0917690000000002</v>
      </c>
      <c r="CK31">
        <v>0.89597300000000002</v>
      </c>
      <c r="CL31">
        <v>1.856619</v>
      </c>
      <c r="CM31">
        <v>3.3648720000000001</v>
      </c>
      <c r="CN31">
        <v>3.3945120000000002</v>
      </c>
      <c r="CO31">
        <v>4.11456</v>
      </c>
      <c r="CP31">
        <v>2.0400339999999999</v>
      </c>
      <c r="CQ31">
        <v>3.3945120000000002</v>
      </c>
      <c r="CR31">
        <v>0.81276000000000004</v>
      </c>
      <c r="CS31">
        <v>2.6767300000000001</v>
      </c>
      <c r="CT31">
        <v>5.2887000000000003E-2</v>
      </c>
      <c r="CU31">
        <v>1.1267259999999999</v>
      </c>
      <c r="CV31">
        <v>0.92552500000000004</v>
      </c>
      <c r="CW31">
        <v>0.92115599999999997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78.927976999999998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647.55258000000003</v>
      </c>
      <c r="L32">
        <v>419.26456000000002</v>
      </c>
      <c r="M32">
        <v>69.673032000000006</v>
      </c>
      <c r="N32">
        <v>107.77044100000001</v>
      </c>
      <c r="O32">
        <v>59.780949</v>
      </c>
      <c r="P32">
        <v>117.843234</v>
      </c>
      <c r="Q32">
        <v>14.321391</v>
      </c>
      <c r="R32">
        <v>39.983046000000002</v>
      </c>
      <c r="S32">
        <v>17.292172000000001</v>
      </c>
      <c r="T32">
        <v>0.53653600000000001</v>
      </c>
      <c r="U32">
        <v>334.35294800000003</v>
      </c>
      <c r="V32">
        <v>18.803096</v>
      </c>
      <c r="W32">
        <v>30.822172999999999</v>
      </c>
      <c r="X32">
        <v>141.33472</v>
      </c>
      <c r="Y32">
        <v>0</v>
      </c>
      <c r="Z32">
        <v>18.837586999999999</v>
      </c>
      <c r="AA32">
        <v>26.921384</v>
      </c>
      <c r="AB32">
        <v>26.277694</v>
      </c>
      <c r="AC32">
        <v>19.214580999999999</v>
      </c>
      <c r="AD32">
        <v>27.111260000000001</v>
      </c>
      <c r="AE32">
        <v>0</v>
      </c>
      <c r="AF32">
        <v>29.494917000000001</v>
      </c>
      <c r="AG32">
        <v>42.190125000000002</v>
      </c>
      <c r="AH32">
        <v>115.60386699999999</v>
      </c>
      <c r="AI32">
        <v>16.428540999999999</v>
      </c>
      <c r="AJ32">
        <v>0</v>
      </c>
      <c r="AK32">
        <v>51.907941999999998</v>
      </c>
      <c r="AL32">
        <v>12.246434000000001</v>
      </c>
      <c r="AM32">
        <v>10.305515</v>
      </c>
      <c r="AN32">
        <v>0.769536</v>
      </c>
      <c r="AO32">
        <v>0</v>
      </c>
      <c r="AP32">
        <v>0.73639600000000005</v>
      </c>
      <c r="AQ32">
        <v>57.922893999999999</v>
      </c>
      <c r="AR32">
        <v>33.847757000000001</v>
      </c>
      <c r="AS32">
        <v>31.189834000000001</v>
      </c>
      <c r="AT32">
        <v>10.776325999999999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79.422478999999996</v>
      </c>
      <c r="BA32">
        <f t="shared" si="1"/>
        <v>2630.5359469999994</v>
      </c>
      <c r="BD32">
        <v>6.94</v>
      </c>
      <c r="BE32">
        <v>1.84</v>
      </c>
      <c r="BF32">
        <v>2.87</v>
      </c>
      <c r="BG32">
        <v>1.54</v>
      </c>
      <c r="BH32">
        <v>6.04</v>
      </c>
      <c r="BI32">
        <v>0.77</v>
      </c>
      <c r="BJ32">
        <v>1.73</v>
      </c>
      <c r="BK32">
        <v>1.81</v>
      </c>
      <c r="BL32">
        <v>0.91</v>
      </c>
      <c r="BM32">
        <v>0.17</v>
      </c>
      <c r="BN32">
        <v>3.37</v>
      </c>
      <c r="BO32">
        <v>3.61</v>
      </c>
      <c r="BP32">
        <v>0.24</v>
      </c>
      <c r="BQ32">
        <v>1.94</v>
      </c>
      <c r="BR32">
        <v>2.1</v>
      </c>
      <c r="BS32">
        <v>1.57</v>
      </c>
      <c r="BT32">
        <v>2.5797330000000001</v>
      </c>
      <c r="BU32">
        <v>1.2858000000000001</v>
      </c>
      <c r="BV32">
        <v>1.933187</v>
      </c>
      <c r="BW32">
        <v>1.8612580000000001</v>
      </c>
      <c r="BX32">
        <v>1.8772770000000001</v>
      </c>
      <c r="BY32">
        <v>0</v>
      </c>
      <c r="BZ32">
        <v>1.2720860000000001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9.9999999999999995E-7</v>
      </c>
      <c r="CH32">
        <v>0</v>
      </c>
      <c r="CI32">
        <v>0</v>
      </c>
      <c r="CJ32">
        <v>5.0917690000000002</v>
      </c>
      <c r="CK32">
        <v>0.89597300000000002</v>
      </c>
      <c r="CL32">
        <v>1.856619</v>
      </c>
      <c r="CM32">
        <v>3.3648720000000001</v>
      </c>
      <c r="CN32">
        <v>3.3945120000000002</v>
      </c>
      <c r="CO32">
        <v>4.11456</v>
      </c>
      <c r="CP32">
        <v>2.0400339999999999</v>
      </c>
      <c r="CQ32">
        <v>3.3945120000000002</v>
      </c>
      <c r="CR32">
        <v>0.81276000000000004</v>
      </c>
      <c r="CS32">
        <v>2.6767300000000001</v>
      </c>
      <c r="CT32">
        <v>0.47898099999999999</v>
      </c>
      <c r="CU32">
        <v>1.1951339999999999</v>
      </c>
      <c r="CV32">
        <v>0.92552500000000004</v>
      </c>
      <c r="CW32">
        <v>0.92115599999999997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79.422478999999996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647.55258000000003</v>
      </c>
      <c r="L33">
        <v>419.26456000000002</v>
      </c>
      <c r="M33">
        <v>69.673032000000006</v>
      </c>
      <c r="N33">
        <v>107.77044100000001</v>
      </c>
      <c r="O33">
        <v>59.780949</v>
      </c>
      <c r="P33">
        <v>117.843234</v>
      </c>
      <c r="Q33">
        <v>14.321391</v>
      </c>
      <c r="R33">
        <v>39.983046000000002</v>
      </c>
      <c r="S33">
        <v>17.292172000000001</v>
      </c>
      <c r="T33">
        <v>0.53653600000000001</v>
      </c>
      <c r="U33">
        <v>334.35294800000003</v>
      </c>
      <c r="V33">
        <v>18.803096</v>
      </c>
      <c r="W33">
        <v>30.822172999999999</v>
      </c>
      <c r="X33">
        <v>141.33472</v>
      </c>
      <c r="Y33">
        <v>0</v>
      </c>
      <c r="Z33">
        <v>18.837586999999999</v>
      </c>
      <c r="AA33">
        <v>26.921384</v>
      </c>
      <c r="AB33">
        <v>26.277694</v>
      </c>
      <c r="AC33">
        <v>19.214580999999999</v>
      </c>
      <c r="AD33">
        <v>27.111260000000001</v>
      </c>
      <c r="AE33">
        <v>0</v>
      </c>
      <c r="AF33">
        <v>29.494917000000001</v>
      </c>
      <c r="AG33">
        <v>42.190125000000002</v>
      </c>
      <c r="AH33">
        <v>115.60386699999999</v>
      </c>
      <c r="AI33">
        <v>16.428540999999999</v>
      </c>
      <c r="AJ33">
        <v>0</v>
      </c>
      <c r="AK33">
        <v>51.907941999999998</v>
      </c>
      <c r="AL33">
        <v>12.246434000000001</v>
      </c>
      <c r="AM33">
        <v>10.305515</v>
      </c>
      <c r="AN33">
        <v>0.769536</v>
      </c>
      <c r="AO33">
        <v>0</v>
      </c>
      <c r="AP33">
        <v>0.73639600000000005</v>
      </c>
      <c r="AQ33">
        <v>57.922893999999999</v>
      </c>
      <c r="AR33">
        <v>37.232531999999999</v>
      </c>
      <c r="AS33">
        <v>23.19905</v>
      </c>
      <c r="AT33">
        <v>10.776325999999999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79.432479000000001</v>
      </c>
      <c r="BA33">
        <f t="shared" si="1"/>
        <v>2625.939938</v>
      </c>
      <c r="BD33">
        <v>6.94</v>
      </c>
      <c r="BE33">
        <v>1.84</v>
      </c>
      <c r="BF33">
        <v>2.87</v>
      </c>
      <c r="BG33">
        <v>1.54</v>
      </c>
      <c r="BH33">
        <v>6.04</v>
      </c>
      <c r="BI33">
        <v>0.77</v>
      </c>
      <c r="BJ33">
        <v>1.73</v>
      </c>
      <c r="BK33">
        <v>1.81</v>
      </c>
      <c r="BL33">
        <v>0.92</v>
      </c>
      <c r="BM33">
        <v>0.17</v>
      </c>
      <c r="BN33">
        <v>3.37</v>
      </c>
      <c r="BO33">
        <v>3.61</v>
      </c>
      <c r="BP33">
        <v>0.24</v>
      </c>
      <c r="BQ33">
        <v>1.94</v>
      </c>
      <c r="BR33">
        <v>2.1</v>
      </c>
      <c r="BS33">
        <v>1.57</v>
      </c>
      <c r="BT33">
        <v>2.5797330000000001</v>
      </c>
      <c r="BU33">
        <v>1.2858000000000001</v>
      </c>
      <c r="BV33">
        <v>1.933187</v>
      </c>
      <c r="BW33">
        <v>1.8612580000000001</v>
      </c>
      <c r="BX33">
        <v>1.8772770000000001</v>
      </c>
      <c r="BY33">
        <v>0</v>
      </c>
      <c r="BZ33">
        <v>1.2720860000000001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9.9999999999999995E-7</v>
      </c>
      <c r="CH33">
        <v>0</v>
      </c>
      <c r="CI33">
        <v>0</v>
      </c>
      <c r="CJ33">
        <v>5.0917690000000002</v>
      </c>
      <c r="CK33">
        <v>0.89597300000000002</v>
      </c>
      <c r="CL33">
        <v>1.856619</v>
      </c>
      <c r="CM33">
        <v>3.3648720000000001</v>
      </c>
      <c r="CN33">
        <v>3.3945120000000002</v>
      </c>
      <c r="CO33">
        <v>4.11456</v>
      </c>
      <c r="CP33">
        <v>2.0400339999999999</v>
      </c>
      <c r="CQ33">
        <v>3.3945120000000002</v>
      </c>
      <c r="CR33">
        <v>0.81276000000000004</v>
      </c>
      <c r="CS33">
        <v>2.6767300000000001</v>
      </c>
      <c r="CT33">
        <v>0.47898099999999999</v>
      </c>
      <c r="CU33">
        <v>1.1951339999999999</v>
      </c>
      <c r="CV33">
        <v>0.92552500000000004</v>
      </c>
      <c r="CW33">
        <v>0.92115599999999997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79.432479000000001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647.55258000000003</v>
      </c>
      <c r="L34">
        <v>419.26456000000002</v>
      </c>
      <c r="M34">
        <v>69.673032000000006</v>
      </c>
      <c r="N34">
        <v>107.77044100000001</v>
      </c>
      <c r="O34">
        <v>59.780949</v>
      </c>
      <c r="P34">
        <v>117.843234</v>
      </c>
      <c r="Q34">
        <v>14.321391</v>
      </c>
      <c r="R34">
        <v>39.983046000000002</v>
      </c>
      <c r="S34">
        <v>17.292172000000001</v>
      </c>
      <c r="T34">
        <v>0.53653600000000001</v>
      </c>
      <c r="U34">
        <v>334.35294800000003</v>
      </c>
      <c r="V34">
        <v>18.803096</v>
      </c>
      <c r="W34">
        <v>30.822172999999999</v>
      </c>
      <c r="X34">
        <v>141.33472</v>
      </c>
      <c r="Y34">
        <v>0</v>
      </c>
      <c r="Z34">
        <v>18.837586999999999</v>
      </c>
      <c r="AA34">
        <v>26.921384</v>
      </c>
      <c r="AB34">
        <v>26.277694</v>
      </c>
      <c r="AC34">
        <v>19.214580999999999</v>
      </c>
      <c r="AD34">
        <v>27.111260000000001</v>
      </c>
      <c r="AE34">
        <v>0</v>
      </c>
      <c r="AF34">
        <v>29.494917000000001</v>
      </c>
      <c r="AG34">
        <v>42.190125000000002</v>
      </c>
      <c r="AH34">
        <v>115.60386699999999</v>
      </c>
      <c r="AI34">
        <v>16.428540999999999</v>
      </c>
      <c r="AJ34">
        <v>0</v>
      </c>
      <c r="AK34">
        <v>51.907941999999998</v>
      </c>
      <c r="AL34">
        <v>12.246434000000001</v>
      </c>
      <c r="AM34">
        <v>10.305515</v>
      </c>
      <c r="AN34">
        <v>0.769536</v>
      </c>
      <c r="AO34">
        <v>0</v>
      </c>
      <c r="AP34">
        <v>0.73639600000000005</v>
      </c>
      <c r="AQ34">
        <v>57.922893999999999</v>
      </c>
      <c r="AR34">
        <v>37.232531999999999</v>
      </c>
      <c r="AS34">
        <v>23.19905</v>
      </c>
      <c r="AT34">
        <v>10.776325999999999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79.442478999999992</v>
      </c>
      <c r="BA34">
        <f t="shared" si="1"/>
        <v>2625.9499379999997</v>
      </c>
      <c r="BD34">
        <v>6.94</v>
      </c>
      <c r="BE34">
        <v>1.84</v>
      </c>
      <c r="BF34">
        <v>2.87</v>
      </c>
      <c r="BG34">
        <v>1.54</v>
      </c>
      <c r="BH34">
        <v>6.04</v>
      </c>
      <c r="BI34">
        <v>0.77</v>
      </c>
      <c r="BJ34">
        <v>1.73</v>
      </c>
      <c r="BK34">
        <v>1.81</v>
      </c>
      <c r="BL34">
        <v>0.93</v>
      </c>
      <c r="BM34">
        <v>0.17</v>
      </c>
      <c r="BN34">
        <v>3.37</v>
      </c>
      <c r="BO34">
        <v>3.61</v>
      </c>
      <c r="BP34">
        <v>0.24</v>
      </c>
      <c r="BQ34">
        <v>1.94</v>
      </c>
      <c r="BR34">
        <v>2.1</v>
      </c>
      <c r="BS34">
        <v>1.57</v>
      </c>
      <c r="BT34">
        <v>2.5797330000000001</v>
      </c>
      <c r="BU34">
        <v>1.2858000000000001</v>
      </c>
      <c r="BV34">
        <v>1.933187</v>
      </c>
      <c r="BW34">
        <v>1.8612580000000001</v>
      </c>
      <c r="BX34">
        <v>1.8772770000000001</v>
      </c>
      <c r="BY34">
        <v>0</v>
      </c>
      <c r="BZ34">
        <v>1.2720860000000001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9.9999999999999995E-7</v>
      </c>
      <c r="CH34">
        <v>0</v>
      </c>
      <c r="CI34">
        <v>0</v>
      </c>
      <c r="CJ34">
        <v>5.0917690000000002</v>
      </c>
      <c r="CK34">
        <v>0.89597300000000002</v>
      </c>
      <c r="CL34">
        <v>1.856619</v>
      </c>
      <c r="CM34">
        <v>3.3648720000000001</v>
      </c>
      <c r="CN34">
        <v>3.3945120000000002</v>
      </c>
      <c r="CO34">
        <v>4.11456</v>
      </c>
      <c r="CP34">
        <v>2.0400339999999999</v>
      </c>
      <c r="CQ34">
        <v>3.3945120000000002</v>
      </c>
      <c r="CR34">
        <v>0.81276000000000004</v>
      </c>
      <c r="CS34">
        <v>2.6767300000000001</v>
      </c>
      <c r="CT34">
        <v>0.47898099999999999</v>
      </c>
      <c r="CU34">
        <v>1.1951339999999999</v>
      </c>
      <c r="CV34">
        <v>0.92552500000000004</v>
      </c>
      <c r="CW34">
        <v>0.92115599999999997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79.442478999999992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647.55258000000003</v>
      </c>
      <c r="L35">
        <v>419.26456000000002</v>
      </c>
      <c r="M35">
        <v>69.673032000000006</v>
      </c>
      <c r="N35">
        <v>107.77044100000001</v>
      </c>
      <c r="O35">
        <v>59.780949</v>
      </c>
      <c r="P35">
        <v>117.843234</v>
      </c>
      <c r="Q35">
        <v>14.321391</v>
      </c>
      <c r="R35">
        <v>39.983046000000002</v>
      </c>
      <c r="S35">
        <v>17.292172000000001</v>
      </c>
      <c r="T35">
        <v>0.53653600000000001</v>
      </c>
      <c r="U35">
        <v>334.35294800000003</v>
      </c>
      <c r="V35">
        <v>18.803096</v>
      </c>
      <c r="W35">
        <v>30.822172999999999</v>
      </c>
      <c r="X35">
        <v>141.33472</v>
      </c>
      <c r="Y35">
        <v>0</v>
      </c>
      <c r="Z35">
        <v>18.837586999999999</v>
      </c>
      <c r="AA35">
        <v>26.921384</v>
      </c>
      <c r="AB35">
        <v>26.277694</v>
      </c>
      <c r="AC35">
        <v>19.214580999999999</v>
      </c>
      <c r="AD35">
        <v>27.111260000000001</v>
      </c>
      <c r="AE35">
        <v>0</v>
      </c>
      <c r="AF35">
        <v>29.494917000000001</v>
      </c>
      <c r="AG35">
        <v>42.190125000000002</v>
      </c>
      <c r="AH35">
        <v>115.60386699999999</v>
      </c>
      <c r="AI35">
        <v>16.428540999999999</v>
      </c>
      <c r="AJ35">
        <v>0</v>
      </c>
      <c r="AK35">
        <v>51.907941999999998</v>
      </c>
      <c r="AL35">
        <v>12.246434000000001</v>
      </c>
      <c r="AM35">
        <v>10.305515</v>
      </c>
      <c r="AN35">
        <v>0.769536</v>
      </c>
      <c r="AO35">
        <v>0</v>
      </c>
      <c r="AP35">
        <v>0.73639600000000005</v>
      </c>
      <c r="AQ35">
        <v>57.922893999999999</v>
      </c>
      <c r="AR35">
        <v>37.232531999999999</v>
      </c>
      <c r="AS35">
        <v>23.19905</v>
      </c>
      <c r="AT35">
        <v>10.776325999999999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79.462479000000002</v>
      </c>
      <c r="BA35">
        <f t="shared" si="1"/>
        <v>2625.9699379999997</v>
      </c>
      <c r="BD35">
        <v>6.94</v>
      </c>
      <c r="BE35">
        <v>1.84</v>
      </c>
      <c r="BF35">
        <v>2.87</v>
      </c>
      <c r="BG35">
        <v>1.54</v>
      </c>
      <c r="BH35">
        <v>6.04</v>
      </c>
      <c r="BI35">
        <v>0.77</v>
      </c>
      <c r="BJ35">
        <v>1.73</v>
      </c>
      <c r="BK35">
        <v>1.83</v>
      </c>
      <c r="BL35">
        <v>0.93</v>
      </c>
      <c r="BM35">
        <v>0.17</v>
      </c>
      <c r="BN35">
        <v>3.37</v>
      </c>
      <c r="BO35">
        <v>3.61</v>
      </c>
      <c r="BP35">
        <v>0.24</v>
      </c>
      <c r="BQ35">
        <v>1.94</v>
      </c>
      <c r="BR35">
        <v>2.1</v>
      </c>
      <c r="BS35">
        <v>1.57</v>
      </c>
      <c r="BT35">
        <v>2.5797330000000001</v>
      </c>
      <c r="BU35">
        <v>1.2858000000000001</v>
      </c>
      <c r="BV35">
        <v>1.933187</v>
      </c>
      <c r="BW35">
        <v>1.8612580000000001</v>
      </c>
      <c r="BX35">
        <v>1.8772770000000001</v>
      </c>
      <c r="BY35">
        <v>0</v>
      </c>
      <c r="BZ35">
        <v>1.2720860000000001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9.9999999999999995E-7</v>
      </c>
      <c r="CH35">
        <v>0</v>
      </c>
      <c r="CI35">
        <v>0</v>
      </c>
      <c r="CJ35">
        <v>5.0917690000000002</v>
      </c>
      <c r="CK35">
        <v>0.89597300000000002</v>
      </c>
      <c r="CL35">
        <v>1.856619</v>
      </c>
      <c r="CM35">
        <v>3.3648720000000001</v>
      </c>
      <c r="CN35">
        <v>3.3945120000000002</v>
      </c>
      <c r="CO35">
        <v>4.11456</v>
      </c>
      <c r="CP35">
        <v>2.0400339999999999</v>
      </c>
      <c r="CQ35">
        <v>3.3945120000000002</v>
      </c>
      <c r="CR35">
        <v>0.81276000000000004</v>
      </c>
      <c r="CS35">
        <v>2.6767300000000001</v>
      </c>
      <c r="CT35">
        <v>0.47898099999999999</v>
      </c>
      <c r="CU35">
        <v>1.1951339999999999</v>
      </c>
      <c r="CV35">
        <v>0.92552500000000004</v>
      </c>
      <c r="CW35">
        <v>0.92115599999999997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79.462479000000002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647.55258000000003</v>
      </c>
      <c r="L36">
        <v>419.26456000000002</v>
      </c>
      <c r="M36">
        <v>69.673032000000006</v>
      </c>
      <c r="N36">
        <v>107.77044100000001</v>
      </c>
      <c r="O36">
        <v>59.780949</v>
      </c>
      <c r="P36">
        <v>117.843234</v>
      </c>
      <c r="Q36">
        <v>14.321391</v>
      </c>
      <c r="R36">
        <v>39.983046000000002</v>
      </c>
      <c r="S36">
        <v>17.292172000000001</v>
      </c>
      <c r="T36">
        <v>0.53653600000000001</v>
      </c>
      <c r="U36">
        <v>334.35294800000003</v>
      </c>
      <c r="V36">
        <v>18.803096</v>
      </c>
      <c r="W36">
        <v>30.822172999999999</v>
      </c>
      <c r="X36">
        <v>141.33472</v>
      </c>
      <c r="Y36">
        <v>0</v>
      </c>
      <c r="Z36">
        <v>18.837586999999999</v>
      </c>
      <c r="AA36">
        <v>26.921384</v>
      </c>
      <c r="AB36">
        <v>26.277694</v>
      </c>
      <c r="AC36">
        <v>19.214580999999999</v>
      </c>
      <c r="AD36">
        <v>27.111260000000001</v>
      </c>
      <c r="AE36">
        <v>0</v>
      </c>
      <c r="AF36">
        <v>29.494917000000001</v>
      </c>
      <c r="AG36">
        <v>42.190125000000002</v>
      </c>
      <c r="AH36">
        <v>115.60386699999999</v>
      </c>
      <c r="AI36">
        <v>16.428540999999999</v>
      </c>
      <c r="AJ36">
        <v>0</v>
      </c>
      <c r="AK36">
        <v>51.907941999999998</v>
      </c>
      <c r="AL36">
        <v>12.246434000000001</v>
      </c>
      <c r="AM36">
        <v>10.305515</v>
      </c>
      <c r="AN36">
        <v>0.769536</v>
      </c>
      <c r="AO36">
        <v>0</v>
      </c>
      <c r="AP36">
        <v>0.73639600000000005</v>
      </c>
      <c r="AQ36">
        <v>57.922893999999999</v>
      </c>
      <c r="AR36">
        <v>33.847757000000001</v>
      </c>
      <c r="AS36">
        <v>23.19905</v>
      </c>
      <c r="AT36">
        <v>10.776325999999999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79.462479000000002</v>
      </c>
      <c r="BA36">
        <f t="shared" si="1"/>
        <v>2622.5851629999997</v>
      </c>
      <c r="BD36">
        <v>6.94</v>
      </c>
      <c r="BE36">
        <v>1.84</v>
      </c>
      <c r="BF36">
        <v>2.87</v>
      </c>
      <c r="BG36">
        <v>1.54</v>
      </c>
      <c r="BH36">
        <v>6.04</v>
      </c>
      <c r="BI36">
        <v>0.77</v>
      </c>
      <c r="BJ36">
        <v>1.73</v>
      </c>
      <c r="BK36">
        <v>1.83</v>
      </c>
      <c r="BL36">
        <v>0.93</v>
      </c>
      <c r="BM36">
        <v>0.17</v>
      </c>
      <c r="BN36">
        <v>3.37</v>
      </c>
      <c r="BO36">
        <v>3.61</v>
      </c>
      <c r="BP36">
        <v>0.24</v>
      </c>
      <c r="BQ36">
        <v>1.94</v>
      </c>
      <c r="BR36">
        <v>2.1</v>
      </c>
      <c r="BS36">
        <v>1.57</v>
      </c>
      <c r="BT36">
        <v>2.5797330000000001</v>
      </c>
      <c r="BU36">
        <v>1.2858000000000001</v>
      </c>
      <c r="BV36">
        <v>1.933187</v>
      </c>
      <c r="BW36">
        <v>1.8612580000000001</v>
      </c>
      <c r="BX36">
        <v>1.8772770000000001</v>
      </c>
      <c r="BY36">
        <v>0</v>
      </c>
      <c r="BZ36">
        <v>1.2720860000000001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9.9999999999999995E-7</v>
      </c>
      <c r="CH36">
        <v>0</v>
      </c>
      <c r="CI36">
        <v>0</v>
      </c>
      <c r="CJ36">
        <v>5.0917690000000002</v>
      </c>
      <c r="CK36">
        <v>0.89597300000000002</v>
      </c>
      <c r="CL36">
        <v>1.856619</v>
      </c>
      <c r="CM36">
        <v>3.3648720000000001</v>
      </c>
      <c r="CN36">
        <v>3.3945120000000002</v>
      </c>
      <c r="CO36">
        <v>4.11456</v>
      </c>
      <c r="CP36">
        <v>2.0400339999999999</v>
      </c>
      <c r="CQ36">
        <v>3.3945120000000002</v>
      </c>
      <c r="CR36">
        <v>0.81276000000000004</v>
      </c>
      <c r="CS36">
        <v>2.6767300000000001</v>
      </c>
      <c r="CT36">
        <v>0.47898099999999999</v>
      </c>
      <c r="CU36">
        <v>1.1951339999999999</v>
      </c>
      <c r="CV36">
        <v>0.92552500000000004</v>
      </c>
      <c r="CW36">
        <v>0.92115599999999997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79.462479000000002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647.55258000000003</v>
      </c>
      <c r="L37">
        <v>419.26456000000002</v>
      </c>
      <c r="M37">
        <v>69.673032000000006</v>
      </c>
      <c r="N37">
        <v>107.77044100000001</v>
      </c>
      <c r="O37">
        <v>59.780949</v>
      </c>
      <c r="P37">
        <v>117.843234</v>
      </c>
      <c r="Q37">
        <v>14.321391</v>
      </c>
      <c r="R37">
        <v>39.983046000000002</v>
      </c>
      <c r="S37">
        <v>17.292172000000001</v>
      </c>
      <c r="T37">
        <v>0.53653600000000001</v>
      </c>
      <c r="U37">
        <v>334.35294800000003</v>
      </c>
      <c r="V37">
        <v>18.803096</v>
      </c>
      <c r="W37">
        <v>30.822172999999999</v>
      </c>
      <c r="X37">
        <v>141.33472</v>
      </c>
      <c r="Y37">
        <v>0</v>
      </c>
      <c r="Z37">
        <v>18.837586999999999</v>
      </c>
      <c r="AA37">
        <v>26.921384</v>
      </c>
      <c r="AB37">
        <v>26.277694</v>
      </c>
      <c r="AC37">
        <v>19.214580999999999</v>
      </c>
      <c r="AD37">
        <v>27.111260000000001</v>
      </c>
      <c r="AE37">
        <v>0</v>
      </c>
      <c r="AF37">
        <v>29.494917000000001</v>
      </c>
      <c r="AG37">
        <v>42.190125000000002</v>
      </c>
      <c r="AH37">
        <v>115.60386699999999</v>
      </c>
      <c r="AI37">
        <v>16.428540999999999</v>
      </c>
      <c r="AJ37">
        <v>0</v>
      </c>
      <c r="AK37">
        <v>51.907941999999998</v>
      </c>
      <c r="AL37">
        <v>12.246434000000001</v>
      </c>
      <c r="AM37">
        <v>10.305515</v>
      </c>
      <c r="AN37">
        <v>0.769536</v>
      </c>
      <c r="AO37">
        <v>0</v>
      </c>
      <c r="AP37">
        <v>0.73639600000000005</v>
      </c>
      <c r="AQ37">
        <v>57.922893999999999</v>
      </c>
      <c r="AR37">
        <v>33.847757000000001</v>
      </c>
      <c r="AS37">
        <v>23.19905</v>
      </c>
      <c r="AT37">
        <v>10.776325999999999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79.152772000000013</v>
      </c>
      <c r="BA37">
        <f t="shared" si="1"/>
        <v>2622.2754559999998</v>
      </c>
      <c r="BD37">
        <v>6.94</v>
      </c>
      <c r="BE37">
        <v>1.84</v>
      </c>
      <c r="BF37">
        <v>2.87</v>
      </c>
      <c r="BG37">
        <v>1.54</v>
      </c>
      <c r="BH37">
        <v>6.04</v>
      </c>
      <c r="BI37">
        <v>0.77</v>
      </c>
      <c r="BJ37">
        <v>1.73</v>
      </c>
      <c r="BK37">
        <v>1.83</v>
      </c>
      <c r="BL37">
        <v>0.86</v>
      </c>
      <c r="BM37">
        <v>0.17</v>
      </c>
      <c r="BN37">
        <v>3.37</v>
      </c>
      <c r="BO37">
        <v>3.61</v>
      </c>
      <c r="BP37">
        <v>0.24</v>
      </c>
      <c r="BQ37">
        <v>1.94</v>
      </c>
      <c r="BR37">
        <v>2.1</v>
      </c>
      <c r="BS37">
        <v>1.57</v>
      </c>
      <c r="BT37">
        <v>2.5797330000000001</v>
      </c>
      <c r="BU37">
        <v>1.2858000000000001</v>
      </c>
      <c r="BV37">
        <v>1.922849</v>
      </c>
      <c r="BW37">
        <v>1.8612580000000001</v>
      </c>
      <c r="BX37">
        <v>1.8772770000000001</v>
      </c>
      <c r="BY37">
        <v>0</v>
      </c>
      <c r="BZ37">
        <v>1.2720860000000001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9.9999999999999995E-7</v>
      </c>
      <c r="CH37">
        <v>0</v>
      </c>
      <c r="CI37">
        <v>0</v>
      </c>
      <c r="CJ37">
        <v>5.0917690000000002</v>
      </c>
      <c r="CK37">
        <v>0.89597300000000002</v>
      </c>
      <c r="CL37">
        <v>1.856619</v>
      </c>
      <c r="CM37">
        <v>3.3648720000000001</v>
      </c>
      <c r="CN37">
        <v>3.3945120000000002</v>
      </c>
      <c r="CO37">
        <v>4.11456</v>
      </c>
      <c r="CP37">
        <v>2.0400339999999999</v>
      </c>
      <c r="CQ37">
        <v>3.3945120000000002</v>
      </c>
      <c r="CR37">
        <v>0.81276000000000004</v>
      </c>
      <c r="CS37">
        <v>2.6767300000000001</v>
      </c>
      <c r="CT37">
        <v>0.47898099999999999</v>
      </c>
      <c r="CU37">
        <v>0.96576499999999998</v>
      </c>
      <c r="CV37">
        <v>0.92552500000000004</v>
      </c>
      <c r="CW37">
        <v>0.92115599999999997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79.152772000000013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647.55258000000003</v>
      </c>
      <c r="L38">
        <v>419.26456000000002</v>
      </c>
      <c r="M38">
        <v>69.673032000000006</v>
      </c>
      <c r="N38">
        <v>107.77044100000001</v>
      </c>
      <c r="O38">
        <v>59.780949</v>
      </c>
      <c r="P38">
        <v>117.843234</v>
      </c>
      <c r="Q38">
        <v>14.321391</v>
      </c>
      <c r="R38">
        <v>39.983046000000002</v>
      </c>
      <c r="S38">
        <v>17.292172000000001</v>
      </c>
      <c r="T38">
        <v>0.53653600000000001</v>
      </c>
      <c r="U38">
        <v>334.35294800000003</v>
      </c>
      <c r="V38">
        <v>18.803096</v>
      </c>
      <c r="W38">
        <v>30.822172999999999</v>
      </c>
      <c r="X38">
        <v>141.33472</v>
      </c>
      <c r="Y38">
        <v>0</v>
      </c>
      <c r="Z38">
        <v>12.541529000000001</v>
      </c>
      <c r="AA38">
        <v>26.921384</v>
      </c>
      <c r="AB38">
        <v>26.277694</v>
      </c>
      <c r="AC38">
        <v>19.214580999999999</v>
      </c>
      <c r="AD38">
        <v>18.074172999999998</v>
      </c>
      <c r="AE38">
        <v>0</v>
      </c>
      <c r="AF38">
        <v>17.521733000000001</v>
      </c>
      <c r="AG38">
        <v>42.190125000000002</v>
      </c>
      <c r="AH38">
        <v>85.369009000000005</v>
      </c>
      <c r="AI38">
        <v>3.7912020000000002</v>
      </c>
      <c r="AJ38">
        <v>0</v>
      </c>
      <c r="AK38">
        <v>51.907941999999998</v>
      </c>
      <c r="AL38">
        <v>12.246434000000001</v>
      </c>
      <c r="AM38">
        <v>10.305515</v>
      </c>
      <c r="AN38">
        <v>0.769536</v>
      </c>
      <c r="AO38">
        <v>0</v>
      </c>
      <c r="AP38">
        <v>0.73639600000000005</v>
      </c>
      <c r="AQ38">
        <v>57.922893999999999</v>
      </c>
      <c r="AR38">
        <v>33.847757000000001</v>
      </c>
      <c r="AS38">
        <v>23.19905</v>
      </c>
      <c r="AT38">
        <v>10.776325999999999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78.672321000000011</v>
      </c>
      <c r="BA38">
        <f t="shared" si="1"/>
        <v>2551.6164789999998</v>
      </c>
      <c r="BD38">
        <v>6.94</v>
      </c>
      <c r="BE38">
        <v>1.84</v>
      </c>
      <c r="BF38">
        <v>2.87</v>
      </c>
      <c r="BG38">
        <v>1.54</v>
      </c>
      <c r="BH38">
        <v>6.04</v>
      </c>
      <c r="BI38">
        <v>0.77</v>
      </c>
      <c r="BJ38">
        <v>1.73</v>
      </c>
      <c r="BK38">
        <v>1.83</v>
      </c>
      <c r="BL38">
        <v>0.79</v>
      </c>
      <c r="BM38">
        <v>0.17</v>
      </c>
      <c r="BN38">
        <v>3.37</v>
      </c>
      <c r="BO38">
        <v>3.61</v>
      </c>
      <c r="BP38">
        <v>0.24</v>
      </c>
      <c r="BQ38">
        <v>1.94</v>
      </c>
      <c r="BR38">
        <v>2.1</v>
      </c>
      <c r="BS38">
        <v>1.57</v>
      </c>
      <c r="BT38">
        <v>2.5797330000000001</v>
      </c>
      <c r="BU38">
        <v>1.2858000000000001</v>
      </c>
      <c r="BV38">
        <v>1.922849</v>
      </c>
      <c r="BW38">
        <v>1.8612580000000001</v>
      </c>
      <c r="BX38">
        <v>1.8772770000000001</v>
      </c>
      <c r="BY38">
        <v>0</v>
      </c>
      <c r="BZ38">
        <v>1.2720860000000001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9.9999999999999995E-7</v>
      </c>
      <c r="CH38">
        <v>0</v>
      </c>
      <c r="CI38">
        <v>0</v>
      </c>
      <c r="CJ38">
        <v>5.0917690000000002</v>
      </c>
      <c r="CK38">
        <v>0.89597300000000002</v>
      </c>
      <c r="CL38">
        <v>1.856619</v>
      </c>
      <c r="CM38">
        <v>3.3648720000000001</v>
      </c>
      <c r="CN38">
        <v>3.3945120000000002</v>
      </c>
      <c r="CO38">
        <v>4.11456</v>
      </c>
      <c r="CP38">
        <v>2.0400339999999999</v>
      </c>
      <c r="CQ38">
        <v>3.3945120000000002</v>
      </c>
      <c r="CR38">
        <v>0.81276000000000004</v>
      </c>
      <c r="CS38">
        <v>2.6767300000000001</v>
      </c>
      <c r="CT38">
        <v>0.47898099999999999</v>
      </c>
      <c r="CU38">
        <v>0.79675600000000002</v>
      </c>
      <c r="CV38">
        <v>0.684083</v>
      </c>
      <c r="CW38">
        <v>0.92115599999999997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78.672321000000011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647.55258000000003</v>
      </c>
      <c r="L39">
        <v>419.26456000000002</v>
      </c>
      <c r="M39">
        <v>69.673032000000006</v>
      </c>
      <c r="N39">
        <v>107.77044100000001</v>
      </c>
      <c r="O39">
        <v>59.780949</v>
      </c>
      <c r="P39">
        <v>117.843234</v>
      </c>
      <c r="Q39">
        <v>14.321391</v>
      </c>
      <c r="R39">
        <v>39.983046000000002</v>
      </c>
      <c r="S39">
        <v>17.292172000000001</v>
      </c>
      <c r="T39">
        <v>0.53653600000000001</v>
      </c>
      <c r="U39">
        <v>334.35294800000003</v>
      </c>
      <c r="V39">
        <v>18.803096</v>
      </c>
      <c r="W39">
        <v>30.822172999999999</v>
      </c>
      <c r="X39">
        <v>141.33472</v>
      </c>
      <c r="Y39">
        <v>0</v>
      </c>
      <c r="Z39">
        <v>6.2791959999999998</v>
      </c>
      <c r="AA39">
        <v>17.030228000000001</v>
      </c>
      <c r="AB39">
        <v>26.277694</v>
      </c>
      <c r="AC39">
        <v>19.214580999999999</v>
      </c>
      <c r="AD39">
        <v>9.0370869999999996</v>
      </c>
      <c r="AE39">
        <v>0</v>
      </c>
      <c r="AF39">
        <v>0</v>
      </c>
      <c r="AG39">
        <v>42.190125000000002</v>
      </c>
      <c r="AH39">
        <v>61.780203999999998</v>
      </c>
      <c r="AI39">
        <v>0</v>
      </c>
      <c r="AJ39">
        <v>0</v>
      </c>
      <c r="AK39">
        <v>51.907941999999998</v>
      </c>
      <c r="AL39">
        <v>12.246434000000001</v>
      </c>
      <c r="AM39">
        <v>10.305515</v>
      </c>
      <c r="AN39">
        <v>0.769536</v>
      </c>
      <c r="AO39">
        <v>0</v>
      </c>
      <c r="AP39">
        <v>0.73639600000000005</v>
      </c>
      <c r="AQ39">
        <v>57.922893999999999</v>
      </c>
      <c r="AR39">
        <v>33.847757000000001</v>
      </c>
      <c r="AS39">
        <v>20.105843</v>
      </c>
      <c r="AT39">
        <v>10.776325999999999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77.567138999999997</v>
      </c>
      <c r="BA39">
        <f t="shared" si="1"/>
        <v>2477.3257750000002</v>
      </c>
      <c r="BD39">
        <v>6.94</v>
      </c>
      <c r="BE39">
        <v>1.84</v>
      </c>
      <c r="BF39">
        <v>2.87</v>
      </c>
      <c r="BG39">
        <v>1.54</v>
      </c>
      <c r="BH39">
        <v>6.04</v>
      </c>
      <c r="BI39">
        <v>0.77</v>
      </c>
      <c r="BJ39">
        <v>1.73</v>
      </c>
      <c r="BK39">
        <v>1.83</v>
      </c>
      <c r="BL39">
        <v>0.74</v>
      </c>
      <c r="BM39">
        <v>0.17</v>
      </c>
      <c r="BN39">
        <v>3.37</v>
      </c>
      <c r="BO39">
        <v>3.61</v>
      </c>
      <c r="BP39">
        <v>0.24</v>
      </c>
      <c r="BQ39">
        <v>1.94</v>
      </c>
      <c r="BR39">
        <v>2.1</v>
      </c>
      <c r="BS39">
        <v>1.57</v>
      </c>
      <c r="BT39">
        <v>2.5797330000000001</v>
      </c>
      <c r="BU39">
        <v>1.2858000000000001</v>
      </c>
      <c r="BV39">
        <v>1.922849</v>
      </c>
      <c r="BW39">
        <v>1.8612580000000001</v>
      </c>
      <c r="BX39">
        <v>1.8772770000000001</v>
      </c>
      <c r="BY39">
        <v>0</v>
      </c>
      <c r="BZ39">
        <v>1.2720860000000001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9.9999999999999995E-7</v>
      </c>
      <c r="CH39">
        <v>0</v>
      </c>
      <c r="CI39">
        <v>0</v>
      </c>
      <c r="CJ39">
        <v>5.0917690000000002</v>
      </c>
      <c r="CK39">
        <v>0.89597300000000002</v>
      </c>
      <c r="CL39">
        <v>1.856619</v>
      </c>
      <c r="CM39">
        <v>3.3648720000000001</v>
      </c>
      <c r="CN39">
        <v>3.3945120000000002</v>
      </c>
      <c r="CO39">
        <v>4.11456</v>
      </c>
      <c r="CP39">
        <v>2.0400339999999999</v>
      </c>
      <c r="CQ39">
        <v>3.3945120000000002</v>
      </c>
      <c r="CR39">
        <v>0.81276000000000004</v>
      </c>
      <c r="CS39">
        <v>2.6767300000000001</v>
      </c>
      <c r="CT39">
        <v>5.2887000000000003E-2</v>
      </c>
      <c r="CU39">
        <v>0.35813800000000001</v>
      </c>
      <c r="CV39">
        <v>0.49361300000000002</v>
      </c>
      <c r="CW39">
        <v>0.92115599999999997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77.567138999999997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647.55258000000003</v>
      </c>
      <c r="L40">
        <v>419.26456000000002</v>
      </c>
      <c r="M40">
        <v>69.673032000000006</v>
      </c>
      <c r="N40">
        <v>107.77044100000001</v>
      </c>
      <c r="O40">
        <v>59.780949</v>
      </c>
      <c r="P40">
        <v>117.843234</v>
      </c>
      <c r="Q40">
        <v>14.321391</v>
      </c>
      <c r="R40">
        <v>39.983046000000002</v>
      </c>
      <c r="S40">
        <v>17.292172000000001</v>
      </c>
      <c r="T40">
        <v>0.53653600000000001</v>
      </c>
      <c r="U40">
        <v>334.35294800000003</v>
      </c>
      <c r="V40">
        <v>18.803096</v>
      </c>
      <c r="W40">
        <v>30.822172999999999</v>
      </c>
      <c r="X40">
        <v>141.33472</v>
      </c>
      <c r="Y40">
        <v>0</v>
      </c>
      <c r="Z40">
        <v>6.2791959999999998</v>
      </c>
      <c r="AA40">
        <v>17.030228000000001</v>
      </c>
      <c r="AB40">
        <v>26.277694</v>
      </c>
      <c r="AC40">
        <v>9.6072900000000008</v>
      </c>
      <c r="AD40">
        <v>7.8583360000000004</v>
      </c>
      <c r="AE40">
        <v>0</v>
      </c>
      <c r="AF40">
        <v>0</v>
      </c>
      <c r="AG40">
        <v>42.190125000000002</v>
      </c>
      <c r="AH40">
        <v>39.314675000000001</v>
      </c>
      <c r="AI40">
        <v>0</v>
      </c>
      <c r="AJ40">
        <v>0</v>
      </c>
      <c r="AK40">
        <v>51.907941999999998</v>
      </c>
      <c r="AL40">
        <v>12.246434000000001</v>
      </c>
      <c r="AM40">
        <v>10.305515</v>
      </c>
      <c r="AN40">
        <v>0.769536</v>
      </c>
      <c r="AO40">
        <v>0</v>
      </c>
      <c r="AP40">
        <v>0.73639600000000005</v>
      </c>
      <c r="AQ40">
        <v>57.922893999999999</v>
      </c>
      <c r="AR40">
        <v>33.847757000000001</v>
      </c>
      <c r="AS40">
        <v>20.105843</v>
      </c>
      <c r="AT40">
        <v>10.776325999999999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77.298297000000005</v>
      </c>
      <c r="BA40">
        <f t="shared" si="1"/>
        <v>2443.8053619999991</v>
      </c>
      <c r="BD40">
        <v>6.94</v>
      </c>
      <c r="BE40">
        <v>1.84</v>
      </c>
      <c r="BF40">
        <v>2.87</v>
      </c>
      <c r="BG40">
        <v>1.54</v>
      </c>
      <c r="BH40">
        <v>6.04</v>
      </c>
      <c r="BI40">
        <v>0.77</v>
      </c>
      <c r="BJ40">
        <v>1.73</v>
      </c>
      <c r="BK40">
        <v>1.83</v>
      </c>
      <c r="BL40">
        <v>0.74</v>
      </c>
      <c r="BM40">
        <v>0.17</v>
      </c>
      <c r="BN40">
        <v>3.37</v>
      </c>
      <c r="BO40">
        <v>3.61</v>
      </c>
      <c r="BP40">
        <v>0.24</v>
      </c>
      <c r="BQ40">
        <v>1.94</v>
      </c>
      <c r="BR40">
        <v>2.1</v>
      </c>
      <c r="BS40">
        <v>1.57</v>
      </c>
      <c r="BT40">
        <v>2.5797330000000001</v>
      </c>
      <c r="BU40">
        <v>1.2858000000000001</v>
      </c>
      <c r="BV40">
        <v>1.922849</v>
      </c>
      <c r="BW40">
        <v>1.8612580000000001</v>
      </c>
      <c r="BX40">
        <v>1.8772770000000001</v>
      </c>
      <c r="BY40">
        <v>0</v>
      </c>
      <c r="BZ40">
        <v>1.2720860000000001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9.9999999999999995E-7</v>
      </c>
      <c r="CH40">
        <v>0</v>
      </c>
      <c r="CI40">
        <v>0</v>
      </c>
      <c r="CJ40">
        <v>5.0917690000000002</v>
      </c>
      <c r="CK40">
        <v>0.89597300000000002</v>
      </c>
      <c r="CL40">
        <v>1.856619</v>
      </c>
      <c r="CM40">
        <v>3.3648720000000001</v>
      </c>
      <c r="CN40">
        <v>3.3945120000000002</v>
      </c>
      <c r="CO40">
        <v>4.11456</v>
      </c>
      <c r="CP40">
        <v>2.0400339999999999</v>
      </c>
      <c r="CQ40">
        <v>3.3945120000000002</v>
      </c>
      <c r="CR40">
        <v>0.81276000000000004</v>
      </c>
      <c r="CS40">
        <v>2.6767300000000001</v>
      </c>
      <c r="CT40">
        <v>0</v>
      </c>
      <c r="CU40">
        <v>0.32192199999999999</v>
      </c>
      <c r="CV40">
        <v>0.31387399999999999</v>
      </c>
      <c r="CW40">
        <v>0.92115599999999997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77.298297000000005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647.55258000000003</v>
      </c>
      <c r="L41">
        <v>419.26456000000002</v>
      </c>
      <c r="M41">
        <v>69.673032000000006</v>
      </c>
      <c r="N41">
        <v>107.77044100000001</v>
      </c>
      <c r="O41">
        <v>59.780949</v>
      </c>
      <c r="P41">
        <v>117.843234</v>
      </c>
      <c r="Q41">
        <v>14.321391</v>
      </c>
      <c r="R41">
        <v>39.983046000000002</v>
      </c>
      <c r="S41">
        <v>17.292172000000001</v>
      </c>
      <c r="T41">
        <v>0.53653600000000001</v>
      </c>
      <c r="U41">
        <v>334.35294800000003</v>
      </c>
      <c r="V41">
        <v>18.803096</v>
      </c>
      <c r="W41">
        <v>30.822172999999999</v>
      </c>
      <c r="X41">
        <v>141.33472</v>
      </c>
      <c r="Y41">
        <v>0</v>
      </c>
      <c r="Z41">
        <v>12.602656</v>
      </c>
      <c r="AA41">
        <v>17.030228000000001</v>
      </c>
      <c r="AB41">
        <v>13.138847</v>
      </c>
      <c r="AC41">
        <v>9.6072900000000008</v>
      </c>
      <c r="AD41">
        <v>7.8583360000000004</v>
      </c>
      <c r="AE41">
        <v>0</v>
      </c>
      <c r="AF41">
        <v>0</v>
      </c>
      <c r="AG41">
        <v>42.190125000000002</v>
      </c>
      <c r="AH41">
        <v>20.593401</v>
      </c>
      <c r="AI41">
        <v>0</v>
      </c>
      <c r="AJ41">
        <v>0</v>
      </c>
      <c r="AK41">
        <v>51.907941999999998</v>
      </c>
      <c r="AL41">
        <v>22.266244</v>
      </c>
      <c r="AM41">
        <v>10.305515</v>
      </c>
      <c r="AN41">
        <v>0.769536</v>
      </c>
      <c r="AO41">
        <v>0</v>
      </c>
      <c r="AP41">
        <v>0.73639600000000005</v>
      </c>
      <c r="AQ41">
        <v>57.922893999999999</v>
      </c>
      <c r="AR41">
        <v>33.847757000000001</v>
      </c>
      <c r="AS41">
        <v>20.105843</v>
      </c>
      <c r="AT41">
        <v>10.776325999999999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76.826143999999999</v>
      </c>
      <c r="BA41">
        <f t="shared" si="1"/>
        <v>2427.8163579999991</v>
      </c>
      <c r="BD41">
        <v>6.94</v>
      </c>
      <c r="BE41">
        <v>1.84</v>
      </c>
      <c r="BF41">
        <v>2.87</v>
      </c>
      <c r="BG41">
        <v>1.54</v>
      </c>
      <c r="BH41">
        <v>6.04</v>
      </c>
      <c r="BI41">
        <v>0.77</v>
      </c>
      <c r="BJ41">
        <v>1.73</v>
      </c>
      <c r="BK41">
        <v>1.83</v>
      </c>
      <c r="BL41">
        <v>0.74</v>
      </c>
      <c r="BM41">
        <v>0.17</v>
      </c>
      <c r="BN41">
        <v>3.37</v>
      </c>
      <c r="BO41">
        <v>3.61</v>
      </c>
      <c r="BP41">
        <v>0.24</v>
      </c>
      <c r="BQ41">
        <v>1.94</v>
      </c>
      <c r="BR41">
        <v>2.1</v>
      </c>
      <c r="BS41">
        <v>1.57</v>
      </c>
      <c r="BT41">
        <v>2.5797330000000001</v>
      </c>
      <c r="BU41">
        <v>1.2858000000000001</v>
      </c>
      <c r="BV41">
        <v>1.922849</v>
      </c>
      <c r="BW41">
        <v>1.8612580000000001</v>
      </c>
      <c r="BX41">
        <v>1.8772770000000001</v>
      </c>
      <c r="BY41">
        <v>0</v>
      </c>
      <c r="BZ41">
        <v>1.2720860000000001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9.9999999999999995E-7</v>
      </c>
      <c r="CH41">
        <v>0</v>
      </c>
      <c r="CI41">
        <v>0</v>
      </c>
      <c r="CJ41">
        <v>5.0917690000000002</v>
      </c>
      <c r="CK41">
        <v>0.89597300000000002</v>
      </c>
      <c r="CL41">
        <v>1.856619</v>
      </c>
      <c r="CM41">
        <v>3.3648720000000001</v>
      </c>
      <c r="CN41">
        <v>3.3945120000000002</v>
      </c>
      <c r="CO41">
        <v>4.11456</v>
      </c>
      <c r="CP41">
        <v>2.0400339999999999</v>
      </c>
      <c r="CQ41">
        <v>3.3945120000000002</v>
      </c>
      <c r="CR41">
        <v>0.81276000000000004</v>
      </c>
      <c r="CS41">
        <v>2.6767300000000001</v>
      </c>
      <c r="CT41">
        <v>0</v>
      </c>
      <c r="CU41">
        <v>0</v>
      </c>
      <c r="CV41">
        <v>0.16364300000000001</v>
      </c>
      <c r="CW41">
        <v>0.92115599999999997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76.826143999999999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647.55258000000003</v>
      </c>
      <c r="L42">
        <v>419.26456000000002</v>
      </c>
      <c r="M42">
        <v>69.673032000000006</v>
      </c>
      <c r="N42">
        <v>107.77044100000001</v>
      </c>
      <c r="O42">
        <v>59.780949</v>
      </c>
      <c r="P42">
        <v>117.843234</v>
      </c>
      <c r="Q42">
        <v>14.321391</v>
      </c>
      <c r="R42">
        <v>39.983046000000002</v>
      </c>
      <c r="S42">
        <v>17.292172000000001</v>
      </c>
      <c r="T42">
        <v>0.53653600000000001</v>
      </c>
      <c r="U42">
        <v>334.35294800000003</v>
      </c>
      <c r="V42">
        <v>18.803096</v>
      </c>
      <c r="W42">
        <v>30.822172999999999</v>
      </c>
      <c r="X42">
        <v>141.33472</v>
      </c>
      <c r="Y42">
        <v>0</v>
      </c>
      <c r="Z42">
        <v>12.602656</v>
      </c>
      <c r="AA42">
        <v>13.018663</v>
      </c>
      <c r="AB42">
        <v>13.138847</v>
      </c>
      <c r="AC42">
        <v>9.6072900000000008</v>
      </c>
      <c r="AD42">
        <v>7.8583360000000004</v>
      </c>
      <c r="AE42">
        <v>0</v>
      </c>
      <c r="AF42">
        <v>0</v>
      </c>
      <c r="AG42">
        <v>42.190125000000002</v>
      </c>
      <c r="AH42">
        <v>0</v>
      </c>
      <c r="AI42">
        <v>0</v>
      </c>
      <c r="AJ42">
        <v>0</v>
      </c>
      <c r="AK42">
        <v>51.907941999999998</v>
      </c>
      <c r="AL42">
        <v>64.015451999999996</v>
      </c>
      <c r="AM42">
        <v>10.305515</v>
      </c>
      <c r="AN42">
        <v>0.769536</v>
      </c>
      <c r="AO42">
        <v>0</v>
      </c>
      <c r="AP42">
        <v>0.73639600000000005</v>
      </c>
      <c r="AQ42">
        <v>57.922893999999999</v>
      </c>
      <c r="AR42">
        <v>33.847757000000001</v>
      </c>
      <c r="AS42">
        <v>20.105843</v>
      </c>
      <c r="AT42">
        <v>10.776325999999999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76.702501000000012</v>
      </c>
      <c r="BA42">
        <f t="shared" si="1"/>
        <v>2444.8369569999995</v>
      </c>
      <c r="BD42">
        <v>6.94</v>
      </c>
      <c r="BE42">
        <v>1.84</v>
      </c>
      <c r="BF42">
        <v>2.87</v>
      </c>
      <c r="BG42">
        <v>1.54</v>
      </c>
      <c r="BH42">
        <v>6.04</v>
      </c>
      <c r="BI42">
        <v>0.78</v>
      </c>
      <c r="BJ42">
        <v>1.76</v>
      </c>
      <c r="BK42">
        <v>1.83</v>
      </c>
      <c r="BL42">
        <v>0.74</v>
      </c>
      <c r="BM42">
        <v>0.17</v>
      </c>
      <c r="BN42">
        <v>3.37</v>
      </c>
      <c r="BO42">
        <v>3.61</v>
      </c>
      <c r="BP42">
        <v>0.24</v>
      </c>
      <c r="BQ42">
        <v>1.94</v>
      </c>
      <c r="BR42">
        <v>2.1</v>
      </c>
      <c r="BS42">
        <v>1.57</v>
      </c>
      <c r="BT42">
        <v>2.5797330000000001</v>
      </c>
      <c r="BU42">
        <v>1.2858000000000001</v>
      </c>
      <c r="BV42">
        <v>1.922849</v>
      </c>
      <c r="BW42">
        <v>1.8612580000000001</v>
      </c>
      <c r="BX42">
        <v>1.8772770000000001</v>
      </c>
      <c r="BY42">
        <v>0</v>
      </c>
      <c r="BZ42">
        <v>1.2720860000000001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9.9999999999999995E-7</v>
      </c>
      <c r="CH42">
        <v>0</v>
      </c>
      <c r="CI42">
        <v>0</v>
      </c>
      <c r="CJ42">
        <v>5.0917690000000002</v>
      </c>
      <c r="CK42">
        <v>0.89597300000000002</v>
      </c>
      <c r="CL42">
        <v>1.856619</v>
      </c>
      <c r="CM42">
        <v>3.3648720000000001</v>
      </c>
      <c r="CN42">
        <v>3.3945120000000002</v>
      </c>
      <c r="CO42">
        <v>4.11456</v>
      </c>
      <c r="CP42">
        <v>2.0400339999999999</v>
      </c>
      <c r="CQ42">
        <v>3.3945120000000002</v>
      </c>
      <c r="CR42">
        <v>0.81276000000000004</v>
      </c>
      <c r="CS42">
        <v>2.6767300000000001</v>
      </c>
      <c r="CT42">
        <v>0</v>
      </c>
      <c r="CU42">
        <v>0</v>
      </c>
      <c r="CV42">
        <v>0</v>
      </c>
      <c r="CW42">
        <v>0.92115599999999997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76.702501000000012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647.55258000000003</v>
      </c>
      <c r="L43">
        <v>419.26456000000002</v>
      </c>
      <c r="M43">
        <v>69.673032000000006</v>
      </c>
      <c r="N43">
        <v>107.77044100000001</v>
      </c>
      <c r="O43">
        <v>59.780949</v>
      </c>
      <c r="P43">
        <v>117.843234</v>
      </c>
      <c r="Q43">
        <v>14.321391</v>
      </c>
      <c r="R43">
        <v>39.983046000000002</v>
      </c>
      <c r="S43">
        <v>17.292172000000001</v>
      </c>
      <c r="T43">
        <v>0.53653600000000001</v>
      </c>
      <c r="U43">
        <v>334.35294800000003</v>
      </c>
      <c r="V43">
        <v>18.803096</v>
      </c>
      <c r="W43">
        <v>30.822172999999999</v>
      </c>
      <c r="X43">
        <v>141.33472</v>
      </c>
      <c r="Y43">
        <v>0</v>
      </c>
      <c r="Z43">
        <v>12.602656</v>
      </c>
      <c r="AA43">
        <v>3.6331150000000001</v>
      </c>
      <c r="AB43">
        <v>13.138847</v>
      </c>
      <c r="AC43">
        <v>0</v>
      </c>
      <c r="AD43">
        <v>0</v>
      </c>
      <c r="AE43">
        <v>0</v>
      </c>
      <c r="AF43">
        <v>0</v>
      </c>
      <c r="AG43">
        <v>42.190125000000002</v>
      </c>
      <c r="AH43">
        <v>0</v>
      </c>
      <c r="AI43">
        <v>0</v>
      </c>
      <c r="AJ43">
        <v>0</v>
      </c>
      <c r="AK43">
        <v>51.907941999999998</v>
      </c>
      <c r="AL43">
        <v>64.015451999999996</v>
      </c>
      <c r="AM43">
        <v>10.305515</v>
      </c>
      <c r="AN43">
        <v>0.769536</v>
      </c>
      <c r="AO43">
        <v>0</v>
      </c>
      <c r="AP43">
        <v>0.73639600000000005</v>
      </c>
      <c r="AQ43">
        <v>43.442169999999997</v>
      </c>
      <c r="AR43">
        <v>34.376627999999997</v>
      </c>
      <c r="AS43">
        <v>23.19905</v>
      </c>
      <c r="AT43">
        <v>10.776325999999999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76.692163000000008</v>
      </c>
      <c r="BA43">
        <f t="shared" si="1"/>
        <v>2407.1167989999999</v>
      </c>
      <c r="BD43">
        <v>6.94</v>
      </c>
      <c r="BE43">
        <v>1.84</v>
      </c>
      <c r="BF43">
        <v>2.87</v>
      </c>
      <c r="BG43">
        <v>1.54</v>
      </c>
      <c r="BH43">
        <v>6.04</v>
      </c>
      <c r="BI43">
        <v>0.78</v>
      </c>
      <c r="BJ43">
        <v>1.76</v>
      </c>
      <c r="BK43">
        <v>1.83</v>
      </c>
      <c r="BL43">
        <v>0.74</v>
      </c>
      <c r="BM43">
        <v>0.17</v>
      </c>
      <c r="BN43">
        <v>3.37</v>
      </c>
      <c r="BO43">
        <v>3.61</v>
      </c>
      <c r="BP43">
        <v>0.24</v>
      </c>
      <c r="BQ43">
        <v>1.94</v>
      </c>
      <c r="BR43">
        <v>2.1</v>
      </c>
      <c r="BS43">
        <v>1.57</v>
      </c>
      <c r="BT43">
        <v>2.5797330000000001</v>
      </c>
      <c r="BU43">
        <v>1.2858000000000001</v>
      </c>
      <c r="BV43">
        <v>1.9125110000000001</v>
      </c>
      <c r="BW43">
        <v>1.8612580000000001</v>
      </c>
      <c r="BX43">
        <v>1.8772770000000001</v>
      </c>
      <c r="BY43">
        <v>0</v>
      </c>
      <c r="BZ43">
        <v>1.2720860000000001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9.9999999999999995E-7</v>
      </c>
      <c r="CH43">
        <v>0</v>
      </c>
      <c r="CI43">
        <v>0</v>
      </c>
      <c r="CJ43">
        <v>5.0917690000000002</v>
      </c>
      <c r="CK43">
        <v>0.89597300000000002</v>
      </c>
      <c r="CL43">
        <v>1.856619</v>
      </c>
      <c r="CM43">
        <v>3.3648720000000001</v>
      </c>
      <c r="CN43">
        <v>3.3945120000000002</v>
      </c>
      <c r="CO43">
        <v>4.11456</v>
      </c>
      <c r="CP43">
        <v>2.0400339999999999</v>
      </c>
      <c r="CQ43">
        <v>3.3945120000000002</v>
      </c>
      <c r="CR43">
        <v>0.81276000000000004</v>
      </c>
      <c r="CS43">
        <v>2.6767300000000001</v>
      </c>
      <c r="CT43">
        <v>0</v>
      </c>
      <c r="CU43">
        <v>0</v>
      </c>
      <c r="CV43">
        <v>0</v>
      </c>
      <c r="CW43">
        <v>0.92115599999999997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76.692163000000008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647.55258000000003</v>
      </c>
      <c r="L44">
        <v>419.26456000000002</v>
      </c>
      <c r="M44">
        <v>69.673032000000006</v>
      </c>
      <c r="N44">
        <v>107.77044100000001</v>
      </c>
      <c r="O44">
        <v>59.780949</v>
      </c>
      <c r="P44">
        <v>117.843234</v>
      </c>
      <c r="Q44">
        <v>14.321391</v>
      </c>
      <c r="R44">
        <v>39.983046000000002</v>
      </c>
      <c r="S44">
        <v>17.292172000000001</v>
      </c>
      <c r="T44">
        <v>0.53653600000000001</v>
      </c>
      <c r="U44">
        <v>334.35294800000003</v>
      </c>
      <c r="V44">
        <v>18.803096</v>
      </c>
      <c r="W44">
        <v>30.822172999999999</v>
      </c>
      <c r="X44">
        <v>141.33472</v>
      </c>
      <c r="Y44">
        <v>0</v>
      </c>
      <c r="Z44">
        <v>12.602656</v>
      </c>
      <c r="AA44">
        <v>0</v>
      </c>
      <c r="AB44">
        <v>3.989528</v>
      </c>
      <c r="AC44">
        <v>0</v>
      </c>
      <c r="AD44">
        <v>0</v>
      </c>
      <c r="AE44">
        <v>0</v>
      </c>
      <c r="AF44">
        <v>0</v>
      </c>
      <c r="AG44">
        <v>42.190125000000002</v>
      </c>
      <c r="AH44">
        <v>0</v>
      </c>
      <c r="AI44">
        <v>0</v>
      </c>
      <c r="AJ44">
        <v>0</v>
      </c>
      <c r="AK44">
        <v>51.907941999999998</v>
      </c>
      <c r="AL44">
        <v>64.015451999999996</v>
      </c>
      <c r="AM44">
        <v>10.305515</v>
      </c>
      <c r="AN44">
        <v>0.769536</v>
      </c>
      <c r="AO44">
        <v>0</v>
      </c>
      <c r="AP44">
        <v>0.73639600000000005</v>
      </c>
      <c r="AQ44">
        <v>43.442169999999997</v>
      </c>
      <c r="AR44">
        <v>34.376627999999997</v>
      </c>
      <c r="AS44">
        <v>23.19905</v>
      </c>
      <c r="AT44">
        <v>10.776325999999999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76.75216300000001</v>
      </c>
      <c r="BA44">
        <f t="shared" si="1"/>
        <v>2394.3943649999997</v>
      </c>
      <c r="BD44">
        <v>6.94</v>
      </c>
      <c r="BE44">
        <v>1.84</v>
      </c>
      <c r="BF44">
        <v>2.87</v>
      </c>
      <c r="BG44">
        <v>1.54</v>
      </c>
      <c r="BH44">
        <v>6.04</v>
      </c>
      <c r="BI44">
        <v>0.8</v>
      </c>
      <c r="BJ44">
        <v>1.8</v>
      </c>
      <c r="BK44">
        <v>1.83</v>
      </c>
      <c r="BL44">
        <v>0.74</v>
      </c>
      <c r="BM44">
        <v>0.17</v>
      </c>
      <c r="BN44">
        <v>3.37</v>
      </c>
      <c r="BO44">
        <v>3.61</v>
      </c>
      <c r="BP44">
        <v>0.24</v>
      </c>
      <c r="BQ44">
        <v>1.94</v>
      </c>
      <c r="BR44">
        <v>2.1</v>
      </c>
      <c r="BS44">
        <v>1.57</v>
      </c>
      <c r="BT44">
        <v>2.5797330000000001</v>
      </c>
      <c r="BU44">
        <v>1.2858000000000001</v>
      </c>
      <c r="BV44">
        <v>1.9125110000000001</v>
      </c>
      <c r="BW44">
        <v>1.8612580000000001</v>
      </c>
      <c r="BX44">
        <v>1.8772770000000001</v>
      </c>
      <c r="BY44">
        <v>0</v>
      </c>
      <c r="BZ44">
        <v>1.2720860000000001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9.9999999999999995E-7</v>
      </c>
      <c r="CH44">
        <v>0</v>
      </c>
      <c r="CI44">
        <v>0</v>
      </c>
      <c r="CJ44">
        <v>5.0917690000000002</v>
      </c>
      <c r="CK44">
        <v>0.89597300000000002</v>
      </c>
      <c r="CL44">
        <v>1.856619</v>
      </c>
      <c r="CM44">
        <v>3.3648720000000001</v>
      </c>
      <c r="CN44">
        <v>3.3945120000000002</v>
      </c>
      <c r="CO44">
        <v>4.11456</v>
      </c>
      <c r="CP44">
        <v>2.0400339999999999</v>
      </c>
      <c r="CQ44">
        <v>3.3945120000000002</v>
      </c>
      <c r="CR44">
        <v>0.81276000000000004</v>
      </c>
      <c r="CS44">
        <v>2.6767300000000001</v>
      </c>
      <c r="CT44">
        <v>0</v>
      </c>
      <c r="CU44">
        <v>0</v>
      </c>
      <c r="CV44">
        <v>0</v>
      </c>
      <c r="CW44">
        <v>0.92115599999999997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76.75216300000001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647.55258000000003</v>
      </c>
      <c r="L45">
        <v>419.26456000000002</v>
      </c>
      <c r="M45">
        <v>69.673032000000006</v>
      </c>
      <c r="N45">
        <v>107.77044100000001</v>
      </c>
      <c r="O45">
        <v>59.780949</v>
      </c>
      <c r="P45">
        <v>117.843234</v>
      </c>
      <c r="Q45">
        <v>14.321391</v>
      </c>
      <c r="R45">
        <v>39.983046000000002</v>
      </c>
      <c r="S45">
        <v>17.292172000000001</v>
      </c>
      <c r="T45">
        <v>0.53653600000000001</v>
      </c>
      <c r="U45">
        <v>334.35294800000003</v>
      </c>
      <c r="V45">
        <v>18.803096</v>
      </c>
      <c r="W45">
        <v>30.822172999999999</v>
      </c>
      <c r="X45">
        <v>141.33472</v>
      </c>
      <c r="Y45">
        <v>0</v>
      </c>
      <c r="Z45">
        <v>12.602656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42.190125000000002</v>
      </c>
      <c r="AH45">
        <v>0</v>
      </c>
      <c r="AI45">
        <v>0</v>
      </c>
      <c r="AJ45">
        <v>0</v>
      </c>
      <c r="AK45">
        <v>51.907941999999998</v>
      </c>
      <c r="AL45">
        <v>64.015451999999996</v>
      </c>
      <c r="AM45">
        <v>10.305515</v>
      </c>
      <c r="AN45">
        <v>0.769536</v>
      </c>
      <c r="AO45">
        <v>0</v>
      </c>
      <c r="AP45">
        <v>0.73639600000000005</v>
      </c>
      <c r="AQ45">
        <v>28.961447</v>
      </c>
      <c r="AR45">
        <v>34.376627999999997</v>
      </c>
      <c r="AS45">
        <v>23.19905</v>
      </c>
      <c r="AT45">
        <v>10.776325999999999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76.702163000000013</v>
      </c>
      <c r="BA45">
        <f t="shared" si="1"/>
        <v>2375.8741139999997</v>
      </c>
      <c r="BD45">
        <v>6.94</v>
      </c>
      <c r="BE45">
        <v>1.84</v>
      </c>
      <c r="BF45">
        <v>2.87</v>
      </c>
      <c r="BG45">
        <v>1.54</v>
      </c>
      <c r="BH45">
        <v>6.04</v>
      </c>
      <c r="BI45">
        <v>0.8</v>
      </c>
      <c r="BJ45">
        <v>1.8</v>
      </c>
      <c r="BK45">
        <v>1.78</v>
      </c>
      <c r="BL45">
        <v>0.74</v>
      </c>
      <c r="BM45">
        <v>0.17</v>
      </c>
      <c r="BN45">
        <v>3.37</v>
      </c>
      <c r="BO45">
        <v>3.61</v>
      </c>
      <c r="BP45">
        <v>0.24</v>
      </c>
      <c r="BQ45">
        <v>1.94</v>
      </c>
      <c r="BR45">
        <v>2.1</v>
      </c>
      <c r="BS45">
        <v>1.57</v>
      </c>
      <c r="BT45">
        <v>2.5797330000000001</v>
      </c>
      <c r="BU45">
        <v>1.2858000000000001</v>
      </c>
      <c r="BV45">
        <v>1.9125110000000001</v>
      </c>
      <c r="BW45">
        <v>1.8612580000000001</v>
      </c>
      <c r="BX45">
        <v>1.8772770000000001</v>
      </c>
      <c r="BY45">
        <v>0</v>
      </c>
      <c r="BZ45">
        <v>1.2720860000000001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9.9999999999999995E-7</v>
      </c>
      <c r="CH45">
        <v>0</v>
      </c>
      <c r="CI45">
        <v>0</v>
      </c>
      <c r="CJ45">
        <v>5.0917690000000002</v>
      </c>
      <c r="CK45">
        <v>0.89597300000000002</v>
      </c>
      <c r="CL45">
        <v>1.856619</v>
      </c>
      <c r="CM45">
        <v>3.3648720000000001</v>
      </c>
      <c r="CN45">
        <v>3.3945120000000002</v>
      </c>
      <c r="CO45">
        <v>4.11456</v>
      </c>
      <c r="CP45">
        <v>2.0400339999999999</v>
      </c>
      <c r="CQ45">
        <v>3.3945120000000002</v>
      </c>
      <c r="CR45">
        <v>0.81276000000000004</v>
      </c>
      <c r="CS45">
        <v>2.6767300000000001</v>
      </c>
      <c r="CT45">
        <v>0</v>
      </c>
      <c r="CU45">
        <v>0</v>
      </c>
      <c r="CV45">
        <v>0</v>
      </c>
      <c r="CW45">
        <v>0.92115599999999997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76.702163000000013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628.707807</v>
      </c>
      <c r="L46">
        <v>419.26456000000002</v>
      </c>
      <c r="M46">
        <v>69.673032000000006</v>
      </c>
      <c r="N46">
        <v>107.77044100000001</v>
      </c>
      <c r="O46">
        <v>59.780949</v>
      </c>
      <c r="P46">
        <v>117.843234</v>
      </c>
      <c r="Q46">
        <v>14.321391</v>
      </c>
      <c r="R46">
        <v>39.983046000000002</v>
      </c>
      <c r="S46">
        <v>17.292172000000001</v>
      </c>
      <c r="T46">
        <v>0.53653600000000001</v>
      </c>
      <c r="U46">
        <v>334.35294800000003</v>
      </c>
      <c r="V46">
        <v>18.803096</v>
      </c>
      <c r="W46">
        <v>30.822172999999999</v>
      </c>
      <c r="X46">
        <v>141.33472</v>
      </c>
      <c r="Y46">
        <v>0</v>
      </c>
      <c r="Z46">
        <v>6.2791959999999998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42.190125000000002</v>
      </c>
      <c r="AH46">
        <v>0</v>
      </c>
      <c r="AI46">
        <v>0</v>
      </c>
      <c r="AJ46">
        <v>0</v>
      </c>
      <c r="AK46">
        <v>51.907941999999998</v>
      </c>
      <c r="AL46">
        <v>23.379556000000001</v>
      </c>
      <c r="AM46">
        <v>10.305515</v>
      </c>
      <c r="AN46">
        <v>0.769536</v>
      </c>
      <c r="AO46">
        <v>0</v>
      </c>
      <c r="AP46">
        <v>0.73639600000000005</v>
      </c>
      <c r="AQ46">
        <v>28.961447</v>
      </c>
      <c r="AR46">
        <v>34.376627999999997</v>
      </c>
      <c r="AS46">
        <v>23.19905</v>
      </c>
      <c r="AT46">
        <v>10.776325999999999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76.702163000000013</v>
      </c>
      <c r="BA46">
        <f t="shared" si="1"/>
        <v>2310.0699849999996</v>
      </c>
      <c r="BD46">
        <v>6.94</v>
      </c>
      <c r="BE46">
        <v>1.84</v>
      </c>
      <c r="BF46">
        <v>2.87</v>
      </c>
      <c r="BG46">
        <v>1.54</v>
      </c>
      <c r="BH46">
        <v>6.04</v>
      </c>
      <c r="BI46">
        <v>0.8</v>
      </c>
      <c r="BJ46">
        <v>1.8</v>
      </c>
      <c r="BK46">
        <v>1.78</v>
      </c>
      <c r="BL46">
        <v>0.74</v>
      </c>
      <c r="BM46">
        <v>0.17</v>
      </c>
      <c r="BN46">
        <v>3.37</v>
      </c>
      <c r="BO46">
        <v>3.61</v>
      </c>
      <c r="BP46">
        <v>0.24</v>
      </c>
      <c r="BQ46">
        <v>1.94</v>
      </c>
      <c r="BR46">
        <v>2.1</v>
      </c>
      <c r="BS46">
        <v>1.57</v>
      </c>
      <c r="BT46">
        <v>2.5797330000000001</v>
      </c>
      <c r="BU46">
        <v>1.2858000000000001</v>
      </c>
      <c r="BV46">
        <v>1.9125110000000001</v>
      </c>
      <c r="BW46">
        <v>1.8612580000000001</v>
      </c>
      <c r="BX46">
        <v>1.8772770000000001</v>
      </c>
      <c r="BY46">
        <v>0</v>
      </c>
      <c r="BZ46">
        <v>1.2720860000000001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9.9999999999999995E-7</v>
      </c>
      <c r="CH46">
        <v>0</v>
      </c>
      <c r="CI46">
        <v>0</v>
      </c>
      <c r="CJ46">
        <v>5.0917690000000002</v>
      </c>
      <c r="CK46">
        <v>0.89597300000000002</v>
      </c>
      <c r="CL46">
        <v>1.856619</v>
      </c>
      <c r="CM46">
        <v>3.3648720000000001</v>
      </c>
      <c r="CN46">
        <v>3.3945120000000002</v>
      </c>
      <c r="CO46">
        <v>4.11456</v>
      </c>
      <c r="CP46">
        <v>2.0400339999999999</v>
      </c>
      <c r="CQ46">
        <v>3.3945120000000002</v>
      </c>
      <c r="CR46">
        <v>0.81276000000000004</v>
      </c>
      <c r="CS46">
        <v>2.6767300000000001</v>
      </c>
      <c r="CT46">
        <v>0</v>
      </c>
      <c r="CU46">
        <v>0</v>
      </c>
      <c r="CV46">
        <v>0</v>
      </c>
      <c r="CW46">
        <v>0.92115599999999997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76.702163000000013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628.707807</v>
      </c>
      <c r="L47">
        <v>419.26456000000002</v>
      </c>
      <c r="M47">
        <v>69.673032000000006</v>
      </c>
      <c r="N47">
        <v>107.767088</v>
      </c>
      <c r="O47">
        <v>59.780949</v>
      </c>
      <c r="P47">
        <v>117.843234</v>
      </c>
      <c r="Q47">
        <v>14.321391</v>
      </c>
      <c r="R47">
        <v>39.983046000000002</v>
      </c>
      <c r="S47">
        <v>17.292172000000001</v>
      </c>
      <c r="T47">
        <v>0.53653600000000001</v>
      </c>
      <c r="U47">
        <v>334.35294800000003</v>
      </c>
      <c r="V47">
        <v>18.803096</v>
      </c>
      <c r="W47">
        <v>31.986167999999999</v>
      </c>
      <c r="X47">
        <v>141.33472</v>
      </c>
      <c r="Y47">
        <v>0</v>
      </c>
      <c r="Z47">
        <v>6.2791959999999998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42.190125000000002</v>
      </c>
      <c r="AH47">
        <v>0</v>
      </c>
      <c r="AI47">
        <v>0</v>
      </c>
      <c r="AJ47">
        <v>0</v>
      </c>
      <c r="AK47">
        <v>51.907941999999998</v>
      </c>
      <c r="AL47">
        <v>12.246434000000001</v>
      </c>
      <c r="AM47">
        <v>10.305515</v>
      </c>
      <c r="AN47">
        <v>0.769536</v>
      </c>
      <c r="AO47">
        <v>0</v>
      </c>
      <c r="AP47">
        <v>0.73639600000000005</v>
      </c>
      <c r="AQ47">
        <v>14.480722999999999</v>
      </c>
      <c r="AR47">
        <v>34.376627999999997</v>
      </c>
      <c r="AS47">
        <v>28.354395</v>
      </c>
      <c r="AT47">
        <v>10.776325999999999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76.702163000000013</v>
      </c>
      <c r="BA47">
        <f t="shared" si="1"/>
        <v>2290.7721259999994</v>
      </c>
      <c r="BD47">
        <v>6.94</v>
      </c>
      <c r="BE47">
        <v>1.84</v>
      </c>
      <c r="BF47">
        <v>2.87</v>
      </c>
      <c r="BG47">
        <v>1.54</v>
      </c>
      <c r="BH47">
        <v>6.04</v>
      </c>
      <c r="BI47">
        <v>0.8</v>
      </c>
      <c r="BJ47">
        <v>1.8</v>
      </c>
      <c r="BK47">
        <v>1.78</v>
      </c>
      <c r="BL47">
        <v>0.74</v>
      </c>
      <c r="BM47">
        <v>0.17</v>
      </c>
      <c r="BN47">
        <v>3.37</v>
      </c>
      <c r="BO47">
        <v>3.61</v>
      </c>
      <c r="BP47">
        <v>0.24</v>
      </c>
      <c r="BQ47">
        <v>1.94</v>
      </c>
      <c r="BR47">
        <v>2.1</v>
      </c>
      <c r="BS47">
        <v>1.57</v>
      </c>
      <c r="BT47">
        <v>2.5797330000000001</v>
      </c>
      <c r="BU47">
        <v>1.2858000000000001</v>
      </c>
      <c r="BV47">
        <v>1.9125110000000001</v>
      </c>
      <c r="BW47">
        <v>1.8612580000000001</v>
      </c>
      <c r="BX47">
        <v>1.8772770000000001</v>
      </c>
      <c r="BY47">
        <v>0</v>
      </c>
      <c r="BZ47">
        <v>1.2720860000000001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9.9999999999999995E-7</v>
      </c>
      <c r="CH47">
        <v>0</v>
      </c>
      <c r="CI47">
        <v>0</v>
      </c>
      <c r="CJ47">
        <v>5.0917690000000002</v>
      </c>
      <c r="CK47">
        <v>0.89597300000000002</v>
      </c>
      <c r="CL47">
        <v>1.856619</v>
      </c>
      <c r="CM47">
        <v>3.3648720000000001</v>
      </c>
      <c r="CN47">
        <v>3.3945120000000002</v>
      </c>
      <c r="CO47">
        <v>4.11456</v>
      </c>
      <c r="CP47">
        <v>2.0400339999999999</v>
      </c>
      <c r="CQ47">
        <v>3.3945120000000002</v>
      </c>
      <c r="CR47">
        <v>0.81276000000000004</v>
      </c>
      <c r="CS47">
        <v>2.6767300000000001</v>
      </c>
      <c r="CT47">
        <v>0</v>
      </c>
      <c r="CU47">
        <v>0</v>
      </c>
      <c r="CV47">
        <v>0</v>
      </c>
      <c r="CW47">
        <v>0.92115599999999997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76.702163000000013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628.707807</v>
      </c>
      <c r="L48">
        <v>374.87923599999999</v>
      </c>
      <c r="M48">
        <v>69.673032000000006</v>
      </c>
      <c r="N48">
        <v>107.767088</v>
      </c>
      <c r="O48">
        <v>59.780949</v>
      </c>
      <c r="P48">
        <v>117.843234</v>
      </c>
      <c r="Q48">
        <v>14.321391</v>
      </c>
      <c r="R48">
        <v>39.983046000000002</v>
      </c>
      <c r="S48">
        <v>17.292172000000001</v>
      </c>
      <c r="T48">
        <v>0.53653600000000001</v>
      </c>
      <c r="U48">
        <v>334.35294800000003</v>
      </c>
      <c r="V48">
        <v>18.803096</v>
      </c>
      <c r="W48">
        <v>31.986167999999999</v>
      </c>
      <c r="X48">
        <v>141.33472</v>
      </c>
      <c r="Y48">
        <v>0</v>
      </c>
      <c r="Z48">
        <v>6.2791959999999998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42.190125000000002</v>
      </c>
      <c r="AH48">
        <v>0</v>
      </c>
      <c r="AI48">
        <v>0</v>
      </c>
      <c r="AJ48">
        <v>0</v>
      </c>
      <c r="AK48">
        <v>51.907941999999998</v>
      </c>
      <c r="AL48">
        <v>12.246434000000001</v>
      </c>
      <c r="AM48">
        <v>10.305515</v>
      </c>
      <c r="AN48">
        <v>0.769536</v>
      </c>
      <c r="AO48">
        <v>0</v>
      </c>
      <c r="AP48">
        <v>0.73639600000000005</v>
      </c>
      <c r="AQ48">
        <v>14.480722999999999</v>
      </c>
      <c r="AR48">
        <v>34.376627999999997</v>
      </c>
      <c r="AS48">
        <v>28.354395</v>
      </c>
      <c r="AT48">
        <v>10.776325999999999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76.702163000000013</v>
      </c>
      <c r="BA48">
        <f t="shared" si="1"/>
        <v>2246.3868019999995</v>
      </c>
      <c r="BD48">
        <v>6.94</v>
      </c>
      <c r="BE48">
        <v>1.84</v>
      </c>
      <c r="BF48">
        <v>2.87</v>
      </c>
      <c r="BG48">
        <v>1.54</v>
      </c>
      <c r="BH48">
        <v>6.04</v>
      </c>
      <c r="BI48">
        <v>0.8</v>
      </c>
      <c r="BJ48">
        <v>1.8</v>
      </c>
      <c r="BK48">
        <v>1.78</v>
      </c>
      <c r="BL48">
        <v>0.74</v>
      </c>
      <c r="BM48">
        <v>0.17</v>
      </c>
      <c r="BN48">
        <v>3.37</v>
      </c>
      <c r="BO48">
        <v>3.61</v>
      </c>
      <c r="BP48">
        <v>0.24</v>
      </c>
      <c r="BQ48">
        <v>1.94</v>
      </c>
      <c r="BR48">
        <v>2.1</v>
      </c>
      <c r="BS48">
        <v>1.57</v>
      </c>
      <c r="BT48">
        <v>2.5797330000000001</v>
      </c>
      <c r="BU48">
        <v>1.2858000000000001</v>
      </c>
      <c r="BV48">
        <v>1.9125110000000001</v>
      </c>
      <c r="BW48">
        <v>1.8612580000000001</v>
      </c>
      <c r="BX48">
        <v>1.8772770000000001</v>
      </c>
      <c r="BY48">
        <v>0</v>
      </c>
      <c r="BZ48">
        <v>1.2720860000000001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9.9999999999999995E-7</v>
      </c>
      <c r="CH48">
        <v>0</v>
      </c>
      <c r="CI48">
        <v>0</v>
      </c>
      <c r="CJ48">
        <v>5.0917690000000002</v>
      </c>
      <c r="CK48">
        <v>0.89597300000000002</v>
      </c>
      <c r="CL48">
        <v>1.856619</v>
      </c>
      <c r="CM48">
        <v>3.3648720000000001</v>
      </c>
      <c r="CN48">
        <v>3.3945120000000002</v>
      </c>
      <c r="CO48">
        <v>4.11456</v>
      </c>
      <c r="CP48">
        <v>2.0400339999999999</v>
      </c>
      <c r="CQ48">
        <v>3.3945120000000002</v>
      </c>
      <c r="CR48">
        <v>0.81276000000000004</v>
      </c>
      <c r="CS48">
        <v>2.6767300000000001</v>
      </c>
      <c r="CT48">
        <v>0</v>
      </c>
      <c r="CU48">
        <v>0</v>
      </c>
      <c r="CV48">
        <v>0</v>
      </c>
      <c r="CW48">
        <v>0.92115599999999997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76.702163000000013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628.707807</v>
      </c>
      <c r="L49">
        <v>374.87923599999999</v>
      </c>
      <c r="M49">
        <v>69.673032000000006</v>
      </c>
      <c r="N49">
        <v>107.767088</v>
      </c>
      <c r="O49">
        <v>59.780949</v>
      </c>
      <c r="P49">
        <v>117.843234</v>
      </c>
      <c r="Q49">
        <v>14.321391</v>
      </c>
      <c r="R49">
        <v>39.983046000000002</v>
      </c>
      <c r="S49">
        <v>17.292172000000001</v>
      </c>
      <c r="T49">
        <v>0.53653600000000001</v>
      </c>
      <c r="U49">
        <v>334.35294800000003</v>
      </c>
      <c r="V49">
        <v>18.803096</v>
      </c>
      <c r="W49">
        <v>31.986167999999999</v>
      </c>
      <c r="X49">
        <v>141.33472</v>
      </c>
      <c r="Y49">
        <v>0</v>
      </c>
      <c r="Z49">
        <v>6.2791959999999998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42.190125000000002</v>
      </c>
      <c r="AH49">
        <v>0</v>
      </c>
      <c r="AI49">
        <v>0</v>
      </c>
      <c r="AJ49">
        <v>0</v>
      </c>
      <c r="AK49">
        <v>51.907941999999998</v>
      </c>
      <c r="AL49">
        <v>12.246434000000001</v>
      </c>
      <c r="AM49">
        <v>10.305515</v>
      </c>
      <c r="AN49">
        <v>0.769536</v>
      </c>
      <c r="AO49">
        <v>0</v>
      </c>
      <c r="AP49">
        <v>0.24546499999999999</v>
      </c>
      <c r="AQ49">
        <v>14.227785000000001</v>
      </c>
      <c r="AR49">
        <v>34.376627999999997</v>
      </c>
      <c r="AS49">
        <v>28.354395</v>
      </c>
      <c r="AT49">
        <v>10.776325999999999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76.702163000000013</v>
      </c>
      <c r="BA49">
        <f t="shared" si="1"/>
        <v>2245.6429329999996</v>
      </c>
      <c r="BD49">
        <v>6.94</v>
      </c>
      <c r="BE49">
        <v>1.84</v>
      </c>
      <c r="BF49">
        <v>2.87</v>
      </c>
      <c r="BG49">
        <v>1.54</v>
      </c>
      <c r="BH49">
        <v>6.04</v>
      </c>
      <c r="BI49">
        <v>0.8</v>
      </c>
      <c r="BJ49">
        <v>1.8</v>
      </c>
      <c r="BK49">
        <v>1.78</v>
      </c>
      <c r="BL49">
        <v>0.74</v>
      </c>
      <c r="BM49">
        <v>0.17</v>
      </c>
      <c r="BN49">
        <v>3.37</v>
      </c>
      <c r="BO49">
        <v>3.61</v>
      </c>
      <c r="BP49">
        <v>0.24</v>
      </c>
      <c r="BQ49">
        <v>1.94</v>
      </c>
      <c r="BR49">
        <v>2.1</v>
      </c>
      <c r="BS49">
        <v>1.57</v>
      </c>
      <c r="BT49">
        <v>2.5797330000000001</v>
      </c>
      <c r="BU49">
        <v>1.2858000000000001</v>
      </c>
      <c r="BV49">
        <v>1.9125110000000001</v>
      </c>
      <c r="BW49">
        <v>1.8612580000000001</v>
      </c>
      <c r="BX49">
        <v>1.8772770000000001</v>
      </c>
      <c r="BY49">
        <v>0</v>
      </c>
      <c r="BZ49">
        <v>1.2720860000000001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9.9999999999999995E-7</v>
      </c>
      <c r="CH49">
        <v>0</v>
      </c>
      <c r="CI49">
        <v>0</v>
      </c>
      <c r="CJ49">
        <v>5.0917690000000002</v>
      </c>
      <c r="CK49">
        <v>0.89597300000000002</v>
      </c>
      <c r="CL49">
        <v>1.856619</v>
      </c>
      <c r="CM49">
        <v>3.3648720000000001</v>
      </c>
      <c r="CN49">
        <v>3.3945120000000002</v>
      </c>
      <c r="CO49">
        <v>4.11456</v>
      </c>
      <c r="CP49">
        <v>2.0400339999999999</v>
      </c>
      <c r="CQ49">
        <v>3.3945120000000002</v>
      </c>
      <c r="CR49">
        <v>0.81276000000000004</v>
      </c>
      <c r="CS49">
        <v>2.6767300000000001</v>
      </c>
      <c r="CT49">
        <v>0</v>
      </c>
      <c r="CU49">
        <v>0</v>
      </c>
      <c r="CV49">
        <v>0</v>
      </c>
      <c r="CW49">
        <v>0.92115599999999997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76.702163000000013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604.75530700000002</v>
      </c>
      <c r="L50">
        <v>336.55523599999998</v>
      </c>
      <c r="M50">
        <v>69.673032000000006</v>
      </c>
      <c r="N50">
        <v>107.767088</v>
      </c>
      <c r="O50">
        <v>59.780949</v>
      </c>
      <c r="P50">
        <v>117.843234</v>
      </c>
      <c r="Q50">
        <v>14.321391</v>
      </c>
      <c r="R50">
        <v>39.983046000000002</v>
      </c>
      <c r="S50">
        <v>17.292172000000001</v>
      </c>
      <c r="T50">
        <v>0.53653600000000001</v>
      </c>
      <c r="U50">
        <v>334.35294800000003</v>
      </c>
      <c r="V50">
        <v>18.803096</v>
      </c>
      <c r="W50">
        <v>31.986167999999999</v>
      </c>
      <c r="X50">
        <v>141.33472</v>
      </c>
      <c r="Y50">
        <v>0</v>
      </c>
      <c r="Z50">
        <v>6.2791959999999998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42.190125000000002</v>
      </c>
      <c r="AH50">
        <v>0</v>
      </c>
      <c r="AI50">
        <v>0</v>
      </c>
      <c r="AJ50">
        <v>0</v>
      </c>
      <c r="AK50">
        <v>51.907941999999998</v>
      </c>
      <c r="AL50">
        <v>12.246434000000001</v>
      </c>
      <c r="AM50">
        <v>10.305515</v>
      </c>
      <c r="AN50">
        <v>0.769536</v>
      </c>
      <c r="AO50">
        <v>0</v>
      </c>
      <c r="AP50">
        <v>0.24546499999999999</v>
      </c>
      <c r="AQ50">
        <v>0</v>
      </c>
      <c r="AR50">
        <v>34.376627999999997</v>
      </c>
      <c r="AS50">
        <v>28.354395</v>
      </c>
      <c r="AT50">
        <v>10.776325999999999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76.702163000000013</v>
      </c>
      <c r="BA50">
        <f t="shared" si="1"/>
        <v>2169.1386480000001</v>
      </c>
      <c r="BD50">
        <v>6.94</v>
      </c>
      <c r="BE50">
        <v>1.84</v>
      </c>
      <c r="BF50">
        <v>2.87</v>
      </c>
      <c r="BG50">
        <v>1.54</v>
      </c>
      <c r="BH50">
        <v>6.04</v>
      </c>
      <c r="BI50">
        <v>0.8</v>
      </c>
      <c r="BJ50">
        <v>1.8</v>
      </c>
      <c r="BK50">
        <v>1.78</v>
      </c>
      <c r="BL50">
        <v>0.74</v>
      </c>
      <c r="BM50">
        <v>0.17</v>
      </c>
      <c r="BN50">
        <v>3.37</v>
      </c>
      <c r="BO50">
        <v>3.61</v>
      </c>
      <c r="BP50">
        <v>0.24</v>
      </c>
      <c r="BQ50">
        <v>1.94</v>
      </c>
      <c r="BR50">
        <v>2.1</v>
      </c>
      <c r="BS50">
        <v>1.57</v>
      </c>
      <c r="BT50">
        <v>2.5797330000000001</v>
      </c>
      <c r="BU50">
        <v>1.2858000000000001</v>
      </c>
      <c r="BV50">
        <v>1.9125110000000001</v>
      </c>
      <c r="BW50">
        <v>1.8612580000000001</v>
      </c>
      <c r="BX50">
        <v>1.8772770000000001</v>
      </c>
      <c r="BY50">
        <v>0</v>
      </c>
      <c r="BZ50">
        <v>1.2720860000000001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9.9999999999999995E-7</v>
      </c>
      <c r="CH50">
        <v>0</v>
      </c>
      <c r="CI50">
        <v>0</v>
      </c>
      <c r="CJ50">
        <v>5.0917690000000002</v>
      </c>
      <c r="CK50">
        <v>0.89597300000000002</v>
      </c>
      <c r="CL50">
        <v>1.856619</v>
      </c>
      <c r="CM50">
        <v>3.3648720000000001</v>
      </c>
      <c r="CN50">
        <v>3.3945120000000002</v>
      </c>
      <c r="CO50">
        <v>4.11456</v>
      </c>
      <c r="CP50">
        <v>2.0400339999999999</v>
      </c>
      <c r="CQ50">
        <v>3.3945120000000002</v>
      </c>
      <c r="CR50">
        <v>0.81276000000000004</v>
      </c>
      <c r="CS50">
        <v>2.6767300000000001</v>
      </c>
      <c r="CT50">
        <v>0</v>
      </c>
      <c r="CU50">
        <v>0</v>
      </c>
      <c r="CV50">
        <v>0</v>
      </c>
      <c r="CW50">
        <v>0.92115599999999997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76.702163000000013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595.174307</v>
      </c>
      <c r="L51">
        <v>317.393236</v>
      </c>
      <c r="M51">
        <v>69.673032000000006</v>
      </c>
      <c r="N51">
        <v>107.767088</v>
      </c>
      <c r="O51">
        <v>59.780949</v>
      </c>
      <c r="P51">
        <v>117.843234</v>
      </c>
      <c r="Q51">
        <v>10.990843999999999</v>
      </c>
      <c r="R51">
        <v>39.983046000000002</v>
      </c>
      <c r="S51">
        <v>13.831132</v>
      </c>
      <c r="T51">
        <v>0.53653600000000001</v>
      </c>
      <c r="U51">
        <v>334.35294800000003</v>
      </c>
      <c r="V51">
        <v>18.803096</v>
      </c>
      <c r="W51">
        <v>31.404602000000001</v>
      </c>
      <c r="X51">
        <v>141.33472</v>
      </c>
      <c r="Y51">
        <v>0</v>
      </c>
      <c r="Z51">
        <v>6.2791959999999998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42.190125000000002</v>
      </c>
      <c r="AH51">
        <v>0</v>
      </c>
      <c r="AI51">
        <v>0</v>
      </c>
      <c r="AJ51">
        <v>0</v>
      </c>
      <c r="AK51">
        <v>51.907941999999998</v>
      </c>
      <c r="AL51">
        <v>12.246434000000001</v>
      </c>
      <c r="AM51">
        <v>10.305515</v>
      </c>
      <c r="AN51">
        <v>0.769536</v>
      </c>
      <c r="AO51">
        <v>0</v>
      </c>
      <c r="AP51">
        <v>0.24546499999999999</v>
      </c>
      <c r="AQ51">
        <v>0</v>
      </c>
      <c r="AR51">
        <v>34.376627999999997</v>
      </c>
      <c r="AS51">
        <v>28.354395</v>
      </c>
      <c r="AT51">
        <v>10.776325999999999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76.561488000000011</v>
      </c>
      <c r="BA51">
        <f t="shared" si="1"/>
        <v>2132.8818200000001</v>
      </c>
      <c r="BD51">
        <v>6.94</v>
      </c>
      <c r="BE51">
        <v>1.84</v>
      </c>
      <c r="BF51">
        <v>2.87</v>
      </c>
      <c r="BG51">
        <v>1.54</v>
      </c>
      <c r="BH51">
        <v>6.04</v>
      </c>
      <c r="BI51">
        <v>0.8</v>
      </c>
      <c r="BJ51">
        <v>1.8</v>
      </c>
      <c r="BK51">
        <v>1.66</v>
      </c>
      <c r="BL51">
        <v>0.74</v>
      </c>
      <c r="BM51">
        <v>0.17</v>
      </c>
      <c r="BN51">
        <v>3.37</v>
      </c>
      <c r="BO51">
        <v>3.61</v>
      </c>
      <c r="BP51">
        <v>0.24</v>
      </c>
      <c r="BQ51">
        <v>1.94</v>
      </c>
      <c r="BR51">
        <v>2.1</v>
      </c>
      <c r="BS51">
        <v>1.57</v>
      </c>
      <c r="BT51">
        <v>2.5797330000000001</v>
      </c>
      <c r="BU51">
        <v>1.2858000000000001</v>
      </c>
      <c r="BV51">
        <v>1.8918360000000001</v>
      </c>
      <c r="BW51">
        <v>1.8612580000000001</v>
      </c>
      <c r="BX51">
        <v>1.8772770000000001</v>
      </c>
      <c r="BY51">
        <v>0</v>
      </c>
      <c r="BZ51">
        <v>1.2720860000000001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9.9999999999999995E-7</v>
      </c>
      <c r="CH51">
        <v>0</v>
      </c>
      <c r="CI51">
        <v>0</v>
      </c>
      <c r="CJ51">
        <v>5.0917690000000002</v>
      </c>
      <c r="CK51">
        <v>0.89597300000000002</v>
      </c>
      <c r="CL51">
        <v>1.856619</v>
      </c>
      <c r="CM51">
        <v>3.3648720000000001</v>
      </c>
      <c r="CN51">
        <v>3.3945120000000002</v>
      </c>
      <c r="CO51">
        <v>4.11456</v>
      </c>
      <c r="CP51">
        <v>2.0400339999999999</v>
      </c>
      <c r="CQ51">
        <v>3.3945120000000002</v>
      </c>
      <c r="CR51">
        <v>0.81276000000000004</v>
      </c>
      <c r="CS51">
        <v>2.6767300000000001</v>
      </c>
      <c r="CT51">
        <v>0</v>
      </c>
      <c r="CU51">
        <v>0</v>
      </c>
      <c r="CV51">
        <v>0</v>
      </c>
      <c r="CW51">
        <v>0.92115599999999997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76.561488000000011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568.34750699999995</v>
      </c>
      <c r="L52">
        <v>288.65023600000001</v>
      </c>
      <c r="M52">
        <v>69.673032000000006</v>
      </c>
      <c r="N52">
        <v>107.767088</v>
      </c>
      <c r="O52">
        <v>59.780949</v>
      </c>
      <c r="P52">
        <v>117.843234</v>
      </c>
      <c r="Q52">
        <v>10.990843999999999</v>
      </c>
      <c r="R52">
        <v>39.983046000000002</v>
      </c>
      <c r="S52">
        <v>13.831132</v>
      </c>
      <c r="T52">
        <v>0.53653600000000001</v>
      </c>
      <c r="U52">
        <v>334.35294800000003</v>
      </c>
      <c r="V52">
        <v>18.803096</v>
      </c>
      <c r="W52">
        <v>31.404602000000001</v>
      </c>
      <c r="X52">
        <v>141.33472</v>
      </c>
      <c r="Y52">
        <v>0</v>
      </c>
      <c r="Z52">
        <v>6.2791959999999998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42.190125000000002</v>
      </c>
      <c r="AH52">
        <v>0</v>
      </c>
      <c r="AI52">
        <v>0</v>
      </c>
      <c r="AJ52">
        <v>0</v>
      </c>
      <c r="AK52">
        <v>51.907941999999998</v>
      </c>
      <c r="AL52">
        <v>12.246434000000001</v>
      </c>
      <c r="AM52">
        <v>10.305515</v>
      </c>
      <c r="AN52">
        <v>0.769536</v>
      </c>
      <c r="AO52">
        <v>0</v>
      </c>
      <c r="AP52">
        <v>0.24546499999999999</v>
      </c>
      <c r="AQ52">
        <v>0</v>
      </c>
      <c r="AR52">
        <v>34.376627999999997</v>
      </c>
      <c r="AS52">
        <v>28.354395</v>
      </c>
      <c r="AT52">
        <v>10.776325999999999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76.661488000000006</v>
      </c>
      <c r="BA52">
        <f t="shared" si="1"/>
        <v>2077.4120200000002</v>
      </c>
      <c r="BD52">
        <v>6.94</v>
      </c>
      <c r="BE52">
        <v>1.84</v>
      </c>
      <c r="BF52">
        <v>2.87</v>
      </c>
      <c r="BG52">
        <v>1.54</v>
      </c>
      <c r="BH52">
        <v>6.04</v>
      </c>
      <c r="BI52">
        <v>0.9</v>
      </c>
      <c r="BJ52">
        <v>1.8</v>
      </c>
      <c r="BK52">
        <v>1.66</v>
      </c>
      <c r="BL52">
        <v>0.74</v>
      </c>
      <c r="BM52">
        <v>0.17</v>
      </c>
      <c r="BN52">
        <v>3.37</v>
      </c>
      <c r="BO52">
        <v>3.61</v>
      </c>
      <c r="BP52">
        <v>0.24</v>
      </c>
      <c r="BQ52">
        <v>1.94</v>
      </c>
      <c r="BR52">
        <v>2.1</v>
      </c>
      <c r="BS52">
        <v>1.57</v>
      </c>
      <c r="BT52">
        <v>2.5797330000000001</v>
      </c>
      <c r="BU52">
        <v>1.2858000000000001</v>
      </c>
      <c r="BV52">
        <v>1.8918360000000001</v>
      </c>
      <c r="BW52">
        <v>1.8612580000000001</v>
      </c>
      <c r="BX52">
        <v>1.8772770000000001</v>
      </c>
      <c r="BY52">
        <v>0</v>
      </c>
      <c r="BZ52">
        <v>1.2720860000000001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9.9999999999999995E-7</v>
      </c>
      <c r="CH52">
        <v>0</v>
      </c>
      <c r="CI52">
        <v>0</v>
      </c>
      <c r="CJ52">
        <v>5.0917690000000002</v>
      </c>
      <c r="CK52">
        <v>0.89597300000000002</v>
      </c>
      <c r="CL52">
        <v>1.856619</v>
      </c>
      <c r="CM52">
        <v>3.3648720000000001</v>
      </c>
      <c r="CN52">
        <v>3.3945120000000002</v>
      </c>
      <c r="CO52">
        <v>4.11456</v>
      </c>
      <c r="CP52">
        <v>2.0400339999999999</v>
      </c>
      <c r="CQ52">
        <v>3.3945120000000002</v>
      </c>
      <c r="CR52">
        <v>0.81276000000000004</v>
      </c>
      <c r="CS52">
        <v>2.6767300000000001</v>
      </c>
      <c r="CT52">
        <v>0</v>
      </c>
      <c r="CU52">
        <v>0</v>
      </c>
      <c r="CV52">
        <v>0</v>
      </c>
      <c r="CW52">
        <v>0.92115599999999997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76.661488000000006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568.34750699999995</v>
      </c>
      <c r="L53">
        <v>288.65023600000001</v>
      </c>
      <c r="M53">
        <v>69.673032000000006</v>
      </c>
      <c r="N53">
        <v>107.767088</v>
      </c>
      <c r="O53">
        <v>59.780949</v>
      </c>
      <c r="P53">
        <v>117.843234</v>
      </c>
      <c r="Q53">
        <v>10.990843999999999</v>
      </c>
      <c r="R53">
        <v>39.983046000000002</v>
      </c>
      <c r="S53">
        <v>13.831132</v>
      </c>
      <c r="T53">
        <v>0.53653600000000001</v>
      </c>
      <c r="U53">
        <v>334.35294800000003</v>
      </c>
      <c r="V53">
        <v>18.803096</v>
      </c>
      <c r="W53">
        <v>28.655812999999998</v>
      </c>
      <c r="X53">
        <v>141.33472</v>
      </c>
      <c r="Y53">
        <v>0</v>
      </c>
      <c r="Z53">
        <v>6.2791959999999998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42.190125000000002</v>
      </c>
      <c r="AH53">
        <v>0</v>
      </c>
      <c r="AI53">
        <v>0</v>
      </c>
      <c r="AJ53">
        <v>0</v>
      </c>
      <c r="AK53">
        <v>51.907941999999998</v>
      </c>
      <c r="AL53">
        <v>23.379556000000001</v>
      </c>
      <c r="AM53">
        <v>10.305515</v>
      </c>
      <c r="AN53">
        <v>0.769536</v>
      </c>
      <c r="AO53">
        <v>0</v>
      </c>
      <c r="AP53">
        <v>0.24546499999999999</v>
      </c>
      <c r="AQ53">
        <v>0</v>
      </c>
      <c r="AR53">
        <v>34.376627999999997</v>
      </c>
      <c r="AS53">
        <v>28.354395</v>
      </c>
      <c r="AT53">
        <v>10.776325999999999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76.681488000000002</v>
      </c>
      <c r="BA53">
        <f t="shared" si="1"/>
        <v>2085.8163530000002</v>
      </c>
      <c r="BD53">
        <v>6.94</v>
      </c>
      <c r="BE53">
        <v>1.84</v>
      </c>
      <c r="BF53">
        <v>2.87</v>
      </c>
      <c r="BG53">
        <v>1.54</v>
      </c>
      <c r="BH53">
        <v>6.04</v>
      </c>
      <c r="BI53">
        <v>0.92</v>
      </c>
      <c r="BJ53">
        <v>1.8</v>
      </c>
      <c r="BK53">
        <v>1.66</v>
      </c>
      <c r="BL53">
        <v>0.74</v>
      </c>
      <c r="BM53">
        <v>0.17</v>
      </c>
      <c r="BN53">
        <v>3.37</v>
      </c>
      <c r="BO53">
        <v>3.61</v>
      </c>
      <c r="BP53">
        <v>0.24</v>
      </c>
      <c r="BQ53">
        <v>1.94</v>
      </c>
      <c r="BR53">
        <v>2.1</v>
      </c>
      <c r="BS53">
        <v>1.57</v>
      </c>
      <c r="BT53">
        <v>2.5797330000000001</v>
      </c>
      <c r="BU53">
        <v>1.2858000000000001</v>
      </c>
      <c r="BV53">
        <v>1.8918360000000001</v>
      </c>
      <c r="BW53">
        <v>1.8612580000000001</v>
      </c>
      <c r="BX53">
        <v>1.8772770000000001</v>
      </c>
      <c r="BY53">
        <v>0</v>
      </c>
      <c r="BZ53">
        <v>1.2720860000000001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9.9999999999999995E-7</v>
      </c>
      <c r="CH53">
        <v>0</v>
      </c>
      <c r="CI53">
        <v>0</v>
      </c>
      <c r="CJ53">
        <v>5.0917690000000002</v>
      </c>
      <c r="CK53">
        <v>0.89597300000000002</v>
      </c>
      <c r="CL53">
        <v>1.856619</v>
      </c>
      <c r="CM53">
        <v>3.3648720000000001</v>
      </c>
      <c r="CN53">
        <v>3.3945120000000002</v>
      </c>
      <c r="CO53">
        <v>4.11456</v>
      </c>
      <c r="CP53">
        <v>2.0400339999999999</v>
      </c>
      <c r="CQ53">
        <v>3.3945120000000002</v>
      </c>
      <c r="CR53">
        <v>0.81276000000000004</v>
      </c>
      <c r="CS53">
        <v>2.6767300000000001</v>
      </c>
      <c r="CT53">
        <v>0</v>
      </c>
      <c r="CU53">
        <v>0</v>
      </c>
      <c r="CV53">
        <v>0</v>
      </c>
      <c r="CW53">
        <v>0.92115599999999997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76.681488000000002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568.34750699999995</v>
      </c>
      <c r="L54">
        <v>288.65023600000001</v>
      </c>
      <c r="M54">
        <v>69.673032000000006</v>
      </c>
      <c r="N54">
        <v>107.767088</v>
      </c>
      <c r="O54">
        <v>59.780949</v>
      </c>
      <c r="P54">
        <v>117.843234</v>
      </c>
      <c r="Q54">
        <v>10.990843999999999</v>
      </c>
      <c r="R54">
        <v>39.983046000000002</v>
      </c>
      <c r="S54">
        <v>13.831132</v>
      </c>
      <c r="T54">
        <v>0.53653600000000001</v>
      </c>
      <c r="U54">
        <v>334.35294800000003</v>
      </c>
      <c r="V54">
        <v>18.803096</v>
      </c>
      <c r="W54">
        <v>28.655812999999998</v>
      </c>
      <c r="X54">
        <v>141.33472</v>
      </c>
      <c r="Y54">
        <v>0</v>
      </c>
      <c r="Z54">
        <v>6.2791959999999998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42.190125000000002</v>
      </c>
      <c r="AH54">
        <v>0</v>
      </c>
      <c r="AI54">
        <v>0</v>
      </c>
      <c r="AJ54">
        <v>0</v>
      </c>
      <c r="AK54">
        <v>51.907941999999998</v>
      </c>
      <c r="AL54">
        <v>23.379556000000001</v>
      </c>
      <c r="AM54">
        <v>10.305515</v>
      </c>
      <c r="AN54">
        <v>0.769536</v>
      </c>
      <c r="AO54">
        <v>0</v>
      </c>
      <c r="AP54">
        <v>0.24546499999999999</v>
      </c>
      <c r="AQ54">
        <v>0</v>
      </c>
      <c r="AR54">
        <v>34.376627999999997</v>
      </c>
      <c r="AS54">
        <v>28.354395</v>
      </c>
      <c r="AT54">
        <v>10.776325999999999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76.601488000000003</v>
      </c>
      <c r="BA54">
        <f t="shared" si="1"/>
        <v>2085.7363530000002</v>
      </c>
      <c r="BD54">
        <v>6.94</v>
      </c>
      <c r="BE54">
        <v>1.84</v>
      </c>
      <c r="BF54">
        <v>2.87</v>
      </c>
      <c r="BG54">
        <v>1.54</v>
      </c>
      <c r="BH54">
        <v>6.04</v>
      </c>
      <c r="BI54">
        <v>0.89</v>
      </c>
      <c r="BJ54">
        <v>1.75</v>
      </c>
      <c r="BK54">
        <v>1.66</v>
      </c>
      <c r="BL54">
        <v>0.74</v>
      </c>
      <c r="BM54">
        <v>0.17</v>
      </c>
      <c r="BN54">
        <v>3.37</v>
      </c>
      <c r="BO54">
        <v>3.61</v>
      </c>
      <c r="BP54">
        <v>0.24</v>
      </c>
      <c r="BQ54">
        <v>1.94</v>
      </c>
      <c r="BR54">
        <v>2.1</v>
      </c>
      <c r="BS54">
        <v>1.57</v>
      </c>
      <c r="BT54">
        <v>2.5797330000000001</v>
      </c>
      <c r="BU54">
        <v>1.2858000000000001</v>
      </c>
      <c r="BV54">
        <v>1.8918360000000001</v>
      </c>
      <c r="BW54">
        <v>1.8612580000000001</v>
      </c>
      <c r="BX54">
        <v>1.8772770000000001</v>
      </c>
      <c r="BY54">
        <v>0</v>
      </c>
      <c r="BZ54">
        <v>1.2720860000000001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9.9999999999999995E-7</v>
      </c>
      <c r="CH54">
        <v>0</v>
      </c>
      <c r="CI54">
        <v>0</v>
      </c>
      <c r="CJ54">
        <v>5.0917690000000002</v>
      </c>
      <c r="CK54">
        <v>0.89597300000000002</v>
      </c>
      <c r="CL54">
        <v>1.856619</v>
      </c>
      <c r="CM54">
        <v>3.3648720000000001</v>
      </c>
      <c r="CN54">
        <v>3.3945120000000002</v>
      </c>
      <c r="CO54">
        <v>4.11456</v>
      </c>
      <c r="CP54">
        <v>2.0400339999999999</v>
      </c>
      <c r="CQ54">
        <v>3.3945120000000002</v>
      </c>
      <c r="CR54">
        <v>0.81276000000000004</v>
      </c>
      <c r="CS54">
        <v>2.6767300000000001</v>
      </c>
      <c r="CT54">
        <v>0</v>
      </c>
      <c r="CU54">
        <v>0</v>
      </c>
      <c r="CV54">
        <v>0</v>
      </c>
      <c r="CW54">
        <v>0.92115599999999997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76.601488000000003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618.676511</v>
      </c>
      <c r="L55">
        <v>288.65023600000001</v>
      </c>
      <c r="M55">
        <v>69.673032000000006</v>
      </c>
      <c r="N55">
        <v>107.767088</v>
      </c>
      <c r="O55">
        <v>59.780949</v>
      </c>
      <c r="P55">
        <v>117.843234</v>
      </c>
      <c r="Q55">
        <v>11.237183999999999</v>
      </c>
      <c r="R55">
        <v>39.983046000000002</v>
      </c>
      <c r="S55">
        <v>13.833047000000001</v>
      </c>
      <c r="T55">
        <v>0.53653600000000001</v>
      </c>
      <c r="U55">
        <v>334.35294800000003</v>
      </c>
      <c r="V55">
        <v>18.803096</v>
      </c>
      <c r="W55">
        <v>28.219781999999999</v>
      </c>
      <c r="X55">
        <v>141.33472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42.190125000000002</v>
      </c>
      <c r="AH55">
        <v>0</v>
      </c>
      <c r="AI55">
        <v>0</v>
      </c>
      <c r="AJ55">
        <v>0</v>
      </c>
      <c r="AK55">
        <v>51.907941999999998</v>
      </c>
      <c r="AL55">
        <v>23.379556000000001</v>
      </c>
      <c r="AM55">
        <v>10.305515</v>
      </c>
      <c r="AN55">
        <v>0.769536</v>
      </c>
      <c r="AO55">
        <v>0</v>
      </c>
      <c r="AP55">
        <v>0.24546499999999999</v>
      </c>
      <c r="AQ55">
        <v>0</v>
      </c>
      <c r="AR55">
        <v>34.376627999999997</v>
      </c>
      <c r="AS55">
        <v>23.19905</v>
      </c>
      <c r="AT55">
        <v>10.776325999999999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70.561487999999997</v>
      </c>
      <c r="BA55">
        <f t="shared" si="1"/>
        <v>2127.1639060000002</v>
      </c>
      <c r="BD55">
        <v>6.94</v>
      </c>
      <c r="BE55">
        <v>1.84</v>
      </c>
      <c r="BF55">
        <v>2.87</v>
      </c>
      <c r="BG55">
        <v>1.54</v>
      </c>
      <c r="BH55">
        <v>0</v>
      </c>
      <c r="BI55">
        <v>0.89</v>
      </c>
      <c r="BJ55">
        <v>1.75</v>
      </c>
      <c r="BK55">
        <v>1.66</v>
      </c>
      <c r="BL55">
        <v>0.74</v>
      </c>
      <c r="BM55">
        <v>0.17</v>
      </c>
      <c r="BN55">
        <v>3.37</v>
      </c>
      <c r="BO55">
        <v>3.61</v>
      </c>
      <c r="BP55">
        <v>0.24</v>
      </c>
      <c r="BQ55">
        <v>1.94</v>
      </c>
      <c r="BR55">
        <v>2.1</v>
      </c>
      <c r="BS55">
        <v>1.57</v>
      </c>
      <c r="BT55">
        <v>2.5797330000000001</v>
      </c>
      <c r="BU55">
        <v>1.2858000000000001</v>
      </c>
      <c r="BV55">
        <v>1.8918360000000001</v>
      </c>
      <c r="BW55">
        <v>1.8612580000000001</v>
      </c>
      <c r="BX55">
        <v>1.8772770000000001</v>
      </c>
      <c r="BY55">
        <v>0</v>
      </c>
      <c r="BZ55">
        <v>1.2720860000000001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9.9999999999999995E-7</v>
      </c>
      <c r="CH55">
        <v>0</v>
      </c>
      <c r="CI55">
        <v>0</v>
      </c>
      <c r="CJ55">
        <v>5.0917690000000002</v>
      </c>
      <c r="CK55">
        <v>0.89597300000000002</v>
      </c>
      <c r="CL55">
        <v>1.856619</v>
      </c>
      <c r="CM55">
        <v>3.3648720000000001</v>
      </c>
      <c r="CN55">
        <v>3.3945120000000002</v>
      </c>
      <c r="CO55">
        <v>4.11456</v>
      </c>
      <c r="CP55">
        <v>2.0400339999999999</v>
      </c>
      <c r="CQ55">
        <v>3.3945120000000002</v>
      </c>
      <c r="CR55">
        <v>0.81276000000000004</v>
      </c>
      <c r="CS55">
        <v>2.6767300000000001</v>
      </c>
      <c r="CT55">
        <v>0</v>
      </c>
      <c r="CU55">
        <v>0</v>
      </c>
      <c r="CV55">
        <v>0</v>
      </c>
      <c r="CW55">
        <v>0.92115599999999997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70.561487999999997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590.38380700000005</v>
      </c>
      <c r="L56">
        <v>252.242436</v>
      </c>
      <c r="M56">
        <v>69.673032000000006</v>
      </c>
      <c r="N56">
        <v>107.767088</v>
      </c>
      <c r="O56">
        <v>59.780949</v>
      </c>
      <c r="P56">
        <v>117.843234</v>
      </c>
      <c r="Q56">
        <v>11.39303</v>
      </c>
      <c r="R56">
        <v>30.252621999999999</v>
      </c>
      <c r="S56">
        <v>13.833047000000001</v>
      </c>
      <c r="T56">
        <v>0.53653600000000001</v>
      </c>
      <c r="U56">
        <v>334.35294800000003</v>
      </c>
      <c r="V56">
        <v>18.803096</v>
      </c>
      <c r="W56">
        <v>20.500465999999999</v>
      </c>
      <c r="X56">
        <v>107.557168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42.190125000000002</v>
      </c>
      <c r="AH56">
        <v>0</v>
      </c>
      <c r="AI56">
        <v>0</v>
      </c>
      <c r="AJ56">
        <v>0</v>
      </c>
      <c r="AK56">
        <v>51.907941999999998</v>
      </c>
      <c r="AL56">
        <v>23.379556000000001</v>
      </c>
      <c r="AM56">
        <v>10.305515</v>
      </c>
      <c r="AN56">
        <v>0.769536</v>
      </c>
      <c r="AO56">
        <v>0</v>
      </c>
      <c r="AP56">
        <v>0.24546499999999999</v>
      </c>
      <c r="AQ56">
        <v>0</v>
      </c>
      <c r="AR56">
        <v>34.376627999999997</v>
      </c>
      <c r="AS56">
        <v>23.19905</v>
      </c>
      <c r="AT56">
        <v>10.776325999999999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70.561487999999997</v>
      </c>
      <c r="BA56">
        <f t="shared" si="1"/>
        <v>2011.3919560000004</v>
      </c>
      <c r="BD56">
        <v>6.94</v>
      </c>
      <c r="BE56">
        <v>1.84</v>
      </c>
      <c r="BF56">
        <v>2.87</v>
      </c>
      <c r="BG56">
        <v>1.54</v>
      </c>
      <c r="BH56">
        <v>0</v>
      </c>
      <c r="BI56">
        <v>0.89</v>
      </c>
      <c r="BJ56">
        <v>1.75</v>
      </c>
      <c r="BK56">
        <v>1.66</v>
      </c>
      <c r="BL56">
        <v>0.74</v>
      </c>
      <c r="BM56">
        <v>0.17</v>
      </c>
      <c r="BN56">
        <v>3.37</v>
      </c>
      <c r="BO56">
        <v>3.61</v>
      </c>
      <c r="BP56">
        <v>0.24</v>
      </c>
      <c r="BQ56">
        <v>1.94</v>
      </c>
      <c r="BR56">
        <v>2.1</v>
      </c>
      <c r="BS56">
        <v>1.57</v>
      </c>
      <c r="BT56">
        <v>2.5797330000000001</v>
      </c>
      <c r="BU56">
        <v>1.2858000000000001</v>
      </c>
      <c r="BV56">
        <v>1.8918360000000001</v>
      </c>
      <c r="BW56">
        <v>1.8612580000000001</v>
      </c>
      <c r="BX56">
        <v>1.8772770000000001</v>
      </c>
      <c r="BY56">
        <v>0</v>
      </c>
      <c r="BZ56">
        <v>1.2720860000000001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9.9999999999999995E-7</v>
      </c>
      <c r="CH56">
        <v>0</v>
      </c>
      <c r="CI56">
        <v>0</v>
      </c>
      <c r="CJ56">
        <v>5.0917690000000002</v>
      </c>
      <c r="CK56">
        <v>0.89597300000000002</v>
      </c>
      <c r="CL56">
        <v>1.856619</v>
      </c>
      <c r="CM56">
        <v>3.3648720000000001</v>
      </c>
      <c r="CN56">
        <v>3.3945120000000002</v>
      </c>
      <c r="CO56">
        <v>4.11456</v>
      </c>
      <c r="CP56">
        <v>2.0400339999999999</v>
      </c>
      <c r="CQ56">
        <v>3.3945120000000002</v>
      </c>
      <c r="CR56">
        <v>0.81276000000000004</v>
      </c>
      <c r="CS56">
        <v>2.6767300000000001</v>
      </c>
      <c r="CT56">
        <v>0</v>
      </c>
      <c r="CU56">
        <v>0</v>
      </c>
      <c r="CV56">
        <v>0</v>
      </c>
      <c r="CW56">
        <v>0.92115599999999997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70.561487999999997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609.54580699999997</v>
      </c>
      <c r="L57">
        <v>252.242436</v>
      </c>
      <c r="M57">
        <v>81.159327000000005</v>
      </c>
      <c r="N57">
        <v>107.767088</v>
      </c>
      <c r="O57">
        <v>59.780949</v>
      </c>
      <c r="P57">
        <v>117.843234</v>
      </c>
      <c r="Q57">
        <v>11.39303</v>
      </c>
      <c r="R57">
        <v>27.715917000000001</v>
      </c>
      <c r="S57">
        <v>13.833047000000001</v>
      </c>
      <c r="T57">
        <v>0.53653600000000001</v>
      </c>
      <c r="U57">
        <v>334.35294800000003</v>
      </c>
      <c r="V57">
        <v>18.803096</v>
      </c>
      <c r="W57">
        <v>20.500465999999999</v>
      </c>
      <c r="X57">
        <v>107.557168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42.190125000000002</v>
      </c>
      <c r="AH57">
        <v>0</v>
      </c>
      <c r="AI57">
        <v>0</v>
      </c>
      <c r="AJ57">
        <v>0</v>
      </c>
      <c r="AK57">
        <v>51.907941999999998</v>
      </c>
      <c r="AL57">
        <v>23.379556000000001</v>
      </c>
      <c r="AM57">
        <v>10.305515</v>
      </c>
      <c r="AN57">
        <v>0.769536</v>
      </c>
      <c r="AO57">
        <v>0</v>
      </c>
      <c r="AP57">
        <v>0.24546499999999999</v>
      </c>
      <c r="AQ57">
        <v>0</v>
      </c>
      <c r="AR57">
        <v>34.376627999999997</v>
      </c>
      <c r="AS57">
        <v>30.674299999999999</v>
      </c>
      <c r="AT57">
        <v>10.776325999999999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70.561487999999997</v>
      </c>
      <c r="BA57">
        <f t="shared" si="1"/>
        <v>2046.9787960000001</v>
      </c>
      <c r="BD57">
        <v>6.94</v>
      </c>
      <c r="BE57">
        <v>1.84</v>
      </c>
      <c r="BF57">
        <v>2.87</v>
      </c>
      <c r="BG57">
        <v>1.54</v>
      </c>
      <c r="BH57">
        <v>0</v>
      </c>
      <c r="BI57">
        <v>0.89</v>
      </c>
      <c r="BJ57">
        <v>1.75</v>
      </c>
      <c r="BK57">
        <v>1.66</v>
      </c>
      <c r="BL57">
        <v>0.74</v>
      </c>
      <c r="BM57">
        <v>0.17</v>
      </c>
      <c r="BN57">
        <v>3.37</v>
      </c>
      <c r="BO57">
        <v>3.61</v>
      </c>
      <c r="BP57">
        <v>0.24</v>
      </c>
      <c r="BQ57">
        <v>1.94</v>
      </c>
      <c r="BR57">
        <v>2.1</v>
      </c>
      <c r="BS57">
        <v>1.57</v>
      </c>
      <c r="BT57">
        <v>2.5797330000000001</v>
      </c>
      <c r="BU57">
        <v>1.2858000000000001</v>
      </c>
      <c r="BV57">
        <v>1.8918360000000001</v>
      </c>
      <c r="BW57">
        <v>1.8612580000000001</v>
      </c>
      <c r="BX57">
        <v>1.8772770000000001</v>
      </c>
      <c r="BY57">
        <v>0</v>
      </c>
      <c r="BZ57">
        <v>1.2720860000000001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9.9999999999999995E-7</v>
      </c>
      <c r="CH57">
        <v>0</v>
      </c>
      <c r="CI57">
        <v>0</v>
      </c>
      <c r="CJ57">
        <v>5.0917690000000002</v>
      </c>
      <c r="CK57">
        <v>0.89597300000000002</v>
      </c>
      <c r="CL57">
        <v>1.856619</v>
      </c>
      <c r="CM57">
        <v>3.3648720000000001</v>
      </c>
      <c r="CN57">
        <v>3.3945120000000002</v>
      </c>
      <c r="CO57">
        <v>4.11456</v>
      </c>
      <c r="CP57">
        <v>2.0400339999999999</v>
      </c>
      <c r="CQ57">
        <v>3.3945120000000002</v>
      </c>
      <c r="CR57">
        <v>0.81276000000000004</v>
      </c>
      <c r="CS57">
        <v>2.6767300000000001</v>
      </c>
      <c r="CT57">
        <v>0</v>
      </c>
      <c r="CU57">
        <v>0</v>
      </c>
      <c r="CV57">
        <v>0</v>
      </c>
      <c r="CW57">
        <v>0.92115599999999997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70.561487999999997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609.54580699999997</v>
      </c>
      <c r="L58">
        <v>252.242436</v>
      </c>
      <c r="M58">
        <v>88.857709</v>
      </c>
      <c r="N58">
        <v>107.767088</v>
      </c>
      <c r="O58">
        <v>59.780949</v>
      </c>
      <c r="P58">
        <v>117.843234</v>
      </c>
      <c r="Q58">
        <v>11.39303</v>
      </c>
      <c r="R58">
        <v>27.715917000000001</v>
      </c>
      <c r="S58">
        <v>13.833047000000001</v>
      </c>
      <c r="T58">
        <v>0.53653600000000001</v>
      </c>
      <c r="U58">
        <v>334.35294800000003</v>
      </c>
      <c r="V58">
        <v>18.803096</v>
      </c>
      <c r="W58">
        <v>20.500465999999999</v>
      </c>
      <c r="X58">
        <v>107.557168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42.190125000000002</v>
      </c>
      <c r="AH58">
        <v>0</v>
      </c>
      <c r="AI58">
        <v>0</v>
      </c>
      <c r="AJ58">
        <v>0</v>
      </c>
      <c r="AK58">
        <v>51.907941999999998</v>
      </c>
      <c r="AL58">
        <v>23.379556000000001</v>
      </c>
      <c r="AM58">
        <v>10.305515</v>
      </c>
      <c r="AN58">
        <v>0.769536</v>
      </c>
      <c r="AO58">
        <v>0</v>
      </c>
      <c r="AP58">
        <v>0.24546499999999999</v>
      </c>
      <c r="AQ58">
        <v>0</v>
      </c>
      <c r="AR58">
        <v>34.376627999999997</v>
      </c>
      <c r="AS58">
        <v>30.674299999999999</v>
      </c>
      <c r="AT58">
        <v>10.776325999999999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70.561487999999997</v>
      </c>
      <c r="BA58">
        <f t="shared" si="1"/>
        <v>2054.6771779999999</v>
      </c>
      <c r="BD58">
        <v>6.94</v>
      </c>
      <c r="BE58">
        <v>1.84</v>
      </c>
      <c r="BF58">
        <v>2.87</v>
      </c>
      <c r="BG58">
        <v>1.54</v>
      </c>
      <c r="BH58">
        <v>0</v>
      </c>
      <c r="BI58">
        <v>0.89</v>
      </c>
      <c r="BJ58">
        <v>1.75</v>
      </c>
      <c r="BK58">
        <v>1.66</v>
      </c>
      <c r="BL58">
        <v>0.74</v>
      </c>
      <c r="BM58">
        <v>0.17</v>
      </c>
      <c r="BN58">
        <v>3.37</v>
      </c>
      <c r="BO58">
        <v>3.61</v>
      </c>
      <c r="BP58">
        <v>0.24</v>
      </c>
      <c r="BQ58">
        <v>1.94</v>
      </c>
      <c r="BR58">
        <v>2.1</v>
      </c>
      <c r="BS58">
        <v>1.57</v>
      </c>
      <c r="BT58">
        <v>2.5797330000000001</v>
      </c>
      <c r="BU58">
        <v>1.2858000000000001</v>
      </c>
      <c r="BV58">
        <v>1.8918360000000001</v>
      </c>
      <c r="BW58">
        <v>1.8612580000000001</v>
      </c>
      <c r="BX58">
        <v>1.8772770000000001</v>
      </c>
      <c r="BY58">
        <v>0</v>
      </c>
      <c r="BZ58">
        <v>1.2720860000000001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9.9999999999999995E-7</v>
      </c>
      <c r="CH58">
        <v>0</v>
      </c>
      <c r="CI58">
        <v>0</v>
      </c>
      <c r="CJ58">
        <v>5.0917690000000002</v>
      </c>
      <c r="CK58">
        <v>0.89597300000000002</v>
      </c>
      <c r="CL58">
        <v>1.856619</v>
      </c>
      <c r="CM58">
        <v>3.3648720000000001</v>
      </c>
      <c r="CN58">
        <v>3.3945120000000002</v>
      </c>
      <c r="CO58">
        <v>4.11456</v>
      </c>
      <c r="CP58">
        <v>2.0400339999999999</v>
      </c>
      <c r="CQ58">
        <v>3.3945120000000002</v>
      </c>
      <c r="CR58">
        <v>0.81276000000000004</v>
      </c>
      <c r="CS58">
        <v>2.6767300000000001</v>
      </c>
      <c r="CT58">
        <v>0</v>
      </c>
      <c r="CU58">
        <v>0</v>
      </c>
      <c r="CV58">
        <v>0</v>
      </c>
      <c r="CW58">
        <v>0.92115599999999997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70.561487999999997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609.54580699999997</v>
      </c>
      <c r="L59">
        <v>246.21340000000001</v>
      </c>
      <c r="M59">
        <v>89.026651999999999</v>
      </c>
      <c r="N59">
        <v>114.074304</v>
      </c>
      <c r="O59">
        <v>59.780949</v>
      </c>
      <c r="P59">
        <v>117.843234</v>
      </c>
      <c r="Q59">
        <v>14.321391</v>
      </c>
      <c r="R59">
        <v>27.715917000000001</v>
      </c>
      <c r="S59">
        <v>17.292172000000001</v>
      </c>
      <c r="T59">
        <v>0.53653600000000001</v>
      </c>
      <c r="U59">
        <v>334.35294800000003</v>
      </c>
      <c r="V59">
        <v>18.803096</v>
      </c>
      <c r="W59">
        <v>23.230155</v>
      </c>
      <c r="X59">
        <v>107.557168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42.190125000000002</v>
      </c>
      <c r="AH59">
        <v>0</v>
      </c>
      <c r="AI59">
        <v>0</v>
      </c>
      <c r="AJ59">
        <v>0</v>
      </c>
      <c r="AK59">
        <v>51.907941999999998</v>
      </c>
      <c r="AL59">
        <v>23.379556000000001</v>
      </c>
      <c r="AM59">
        <v>10.305515</v>
      </c>
      <c r="AN59">
        <v>0.769536</v>
      </c>
      <c r="AO59">
        <v>0</v>
      </c>
      <c r="AP59">
        <v>0.24546499999999999</v>
      </c>
      <c r="AQ59">
        <v>0</v>
      </c>
      <c r="AR59">
        <v>34.376627999999997</v>
      </c>
      <c r="AS59">
        <v>30.674299999999999</v>
      </c>
      <c r="AT59">
        <v>10.776325999999999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70.551149999999993</v>
      </c>
      <c r="BA59">
        <f t="shared" si="1"/>
        <v>2064.2311380000001</v>
      </c>
      <c r="BD59">
        <v>6.94</v>
      </c>
      <c r="BE59">
        <v>1.84</v>
      </c>
      <c r="BF59">
        <v>2.87</v>
      </c>
      <c r="BG59">
        <v>1.54</v>
      </c>
      <c r="BH59">
        <v>0</v>
      </c>
      <c r="BI59">
        <v>0.89</v>
      </c>
      <c r="BJ59">
        <v>1.75</v>
      </c>
      <c r="BK59">
        <v>1.66</v>
      </c>
      <c r="BL59">
        <v>0.74</v>
      </c>
      <c r="BM59">
        <v>0.17</v>
      </c>
      <c r="BN59">
        <v>3.37</v>
      </c>
      <c r="BO59">
        <v>3.61</v>
      </c>
      <c r="BP59">
        <v>0.24</v>
      </c>
      <c r="BQ59">
        <v>1.94</v>
      </c>
      <c r="BR59">
        <v>2.1</v>
      </c>
      <c r="BS59">
        <v>1.57</v>
      </c>
      <c r="BT59">
        <v>2.5797330000000001</v>
      </c>
      <c r="BU59">
        <v>1.2858000000000001</v>
      </c>
      <c r="BV59">
        <v>1.8814979999999999</v>
      </c>
      <c r="BW59">
        <v>1.8612580000000001</v>
      </c>
      <c r="BX59">
        <v>1.8772770000000001</v>
      </c>
      <c r="BY59">
        <v>0</v>
      </c>
      <c r="BZ59">
        <v>1.2720860000000001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9.9999999999999995E-7</v>
      </c>
      <c r="CH59">
        <v>0</v>
      </c>
      <c r="CI59">
        <v>0</v>
      </c>
      <c r="CJ59">
        <v>5.0917690000000002</v>
      </c>
      <c r="CK59">
        <v>0.89597300000000002</v>
      </c>
      <c r="CL59">
        <v>1.856619</v>
      </c>
      <c r="CM59">
        <v>3.3648720000000001</v>
      </c>
      <c r="CN59">
        <v>3.3945120000000002</v>
      </c>
      <c r="CO59">
        <v>4.11456</v>
      </c>
      <c r="CP59">
        <v>2.0400339999999999</v>
      </c>
      <c r="CQ59">
        <v>3.3945120000000002</v>
      </c>
      <c r="CR59">
        <v>0.81276000000000004</v>
      </c>
      <c r="CS59">
        <v>2.6767300000000001</v>
      </c>
      <c r="CT59">
        <v>0</v>
      </c>
      <c r="CU59">
        <v>0</v>
      </c>
      <c r="CV59">
        <v>0</v>
      </c>
      <c r="CW59">
        <v>0.92115599999999997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70.551149999999993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609.54580699999997</v>
      </c>
      <c r="L60">
        <v>246.21340000000001</v>
      </c>
      <c r="M60">
        <v>89.026651999999999</v>
      </c>
      <c r="N60">
        <v>114.16360299999999</v>
      </c>
      <c r="O60">
        <v>59.780949</v>
      </c>
      <c r="P60">
        <v>117.843234</v>
      </c>
      <c r="Q60">
        <v>14.321391</v>
      </c>
      <c r="R60">
        <v>27.715917000000001</v>
      </c>
      <c r="S60">
        <v>17.292172000000001</v>
      </c>
      <c r="T60">
        <v>0.53653600000000001</v>
      </c>
      <c r="U60">
        <v>334.35294800000003</v>
      </c>
      <c r="V60">
        <v>18.803096</v>
      </c>
      <c r="W60">
        <v>23.687201999999999</v>
      </c>
      <c r="X60">
        <v>107.557168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42.190125000000002</v>
      </c>
      <c r="AH60">
        <v>0</v>
      </c>
      <c r="AI60">
        <v>0</v>
      </c>
      <c r="AJ60">
        <v>0</v>
      </c>
      <c r="AK60">
        <v>51.907941999999998</v>
      </c>
      <c r="AL60">
        <v>23.379556000000001</v>
      </c>
      <c r="AM60">
        <v>10.305515</v>
      </c>
      <c r="AN60">
        <v>0.769536</v>
      </c>
      <c r="AO60">
        <v>0</v>
      </c>
      <c r="AP60">
        <v>0.24546499999999999</v>
      </c>
      <c r="AQ60">
        <v>0</v>
      </c>
      <c r="AR60">
        <v>34.376627999999997</v>
      </c>
      <c r="AS60">
        <v>30.674299999999999</v>
      </c>
      <c r="AT60">
        <v>10.776325999999999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70.441149999999993</v>
      </c>
      <c r="BA60">
        <f t="shared" si="1"/>
        <v>2064.6674840000001</v>
      </c>
      <c r="BD60">
        <v>6.94</v>
      </c>
      <c r="BE60">
        <v>1.84</v>
      </c>
      <c r="BF60">
        <v>2.87</v>
      </c>
      <c r="BG60">
        <v>1.54</v>
      </c>
      <c r="BH60">
        <v>0</v>
      </c>
      <c r="BI60">
        <v>0.78</v>
      </c>
      <c r="BJ60">
        <v>1.75</v>
      </c>
      <c r="BK60">
        <v>1.66</v>
      </c>
      <c r="BL60">
        <v>0.74</v>
      </c>
      <c r="BM60">
        <v>0.17</v>
      </c>
      <c r="BN60">
        <v>3.37</v>
      </c>
      <c r="BO60">
        <v>3.61</v>
      </c>
      <c r="BP60">
        <v>0.24</v>
      </c>
      <c r="BQ60">
        <v>1.94</v>
      </c>
      <c r="BR60">
        <v>2.1</v>
      </c>
      <c r="BS60">
        <v>1.57</v>
      </c>
      <c r="BT60">
        <v>2.5797330000000001</v>
      </c>
      <c r="BU60">
        <v>1.2858000000000001</v>
      </c>
      <c r="BV60">
        <v>1.8814979999999999</v>
      </c>
      <c r="BW60">
        <v>1.8612580000000001</v>
      </c>
      <c r="BX60">
        <v>1.8772770000000001</v>
      </c>
      <c r="BY60">
        <v>0</v>
      </c>
      <c r="BZ60">
        <v>1.2720860000000001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9.9999999999999995E-7</v>
      </c>
      <c r="CH60">
        <v>0</v>
      </c>
      <c r="CI60">
        <v>0</v>
      </c>
      <c r="CJ60">
        <v>5.0917690000000002</v>
      </c>
      <c r="CK60">
        <v>0.89597300000000002</v>
      </c>
      <c r="CL60">
        <v>1.856619</v>
      </c>
      <c r="CM60">
        <v>3.3648720000000001</v>
      </c>
      <c r="CN60">
        <v>3.3945120000000002</v>
      </c>
      <c r="CO60">
        <v>4.11456</v>
      </c>
      <c r="CP60">
        <v>2.0400339999999999</v>
      </c>
      <c r="CQ60">
        <v>3.3945120000000002</v>
      </c>
      <c r="CR60">
        <v>0.81276000000000004</v>
      </c>
      <c r="CS60">
        <v>2.6767300000000001</v>
      </c>
      <c r="CT60">
        <v>0</v>
      </c>
      <c r="CU60">
        <v>0</v>
      </c>
      <c r="CV60">
        <v>0</v>
      </c>
      <c r="CW60">
        <v>0.92115599999999997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70.441149999999993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625.83350700000005</v>
      </c>
      <c r="L61">
        <v>246.21340000000001</v>
      </c>
      <c r="M61">
        <v>89.026651999999999</v>
      </c>
      <c r="N61">
        <v>114.16360299999999</v>
      </c>
      <c r="O61">
        <v>59.780949</v>
      </c>
      <c r="P61">
        <v>117.843234</v>
      </c>
      <c r="Q61">
        <v>14.321391</v>
      </c>
      <c r="R61">
        <v>27.715917000000001</v>
      </c>
      <c r="S61">
        <v>17.292172000000001</v>
      </c>
      <c r="T61">
        <v>0.53653600000000001</v>
      </c>
      <c r="U61">
        <v>334.35294800000003</v>
      </c>
      <c r="V61">
        <v>18.803096</v>
      </c>
      <c r="W61">
        <v>23.687201999999999</v>
      </c>
      <c r="X61">
        <v>107.557168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42.190125000000002</v>
      </c>
      <c r="AH61">
        <v>0</v>
      </c>
      <c r="AI61">
        <v>0</v>
      </c>
      <c r="AJ61">
        <v>0</v>
      </c>
      <c r="AK61">
        <v>51.907941999999998</v>
      </c>
      <c r="AL61">
        <v>23.379556000000001</v>
      </c>
      <c r="AM61">
        <v>10.305515</v>
      </c>
      <c r="AN61">
        <v>0.769536</v>
      </c>
      <c r="AO61">
        <v>0</v>
      </c>
      <c r="AP61">
        <v>0</v>
      </c>
      <c r="AQ61">
        <v>0</v>
      </c>
      <c r="AR61">
        <v>34.376627999999997</v>
      </c>
      <c r="AS61">
        <v>30.674299999999999</v>
      </c>
      <c r="AT61">
        <v>10.776325999999999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70.441149999999993</v>
      </c>
      <c r="BA61">
        <f t="shared" si="1"/>
        <v>2080.7097190000004</v>
      </c>
      <c r="BD61">
        <v>6.94</v>
      </c>
      <c r="BE61">
        <v>1.84</v>
      </c>
      <c r="BF61">
        <v>2.87</v>
      </c>
      <c r="BG61">
        <v>1.54</v>
      </c>
      <c r="BH61">
        <v>0</v>
      </c>
      <c r="BI61">
        <v>0.78</v>
      </c>
      <c r="BJ61">
        <v>1.75</v>
      </c>
      <c r="BK61">
        <v>1.66</v>
      </c>
      <c r="BL61">
        <v>0.74</v>
      </c>
      <c r="BM61">
        <v>0.17</v>
      </c>
      <c r="BN61">
        <v>3.37</v>
      </c>
      <c r="BO61">
        <v>3.61</v>
      </c>
      <c r="BP61">
        <v>0.24</v>
      </c>
      <c r="BQ61">
        <v>1.94</v>
      </c>
      <c r="BR61">
        <v>2.1</v>
      </c>
      <c r="BS61">
        <v>1.57</v>
      </c>
      <c r="BT61">
        <v>2.5797330000000001</v>
      </c>
      <c r="BU61">
        <v>1.2858000000000001</v>
      </c>
      <c r="BV61">
        <v>1.8814979999999999</v>
      </c>
      <c r="BW61">
        <v>1.8612580000000001</v>
      </c>
      <c r="BX61">
        <v>1.8772770000000001</v>
      </c>
      <c r="BY61">
        <v>0</v>
      </c>
      <c r="BZ61">
        <v>1.2720860000000001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9.9999999999999995E-7</v>
      </c>
      <c r="CH61">
        <v>0</v>
      </c>
      <c r="CI61">
        <v>0</v>
      </c>
      <c r="CJ61">
        <v>5.0917690000000002</v>
      </c>
      <c r="CK61">
        <v>0.89597300000000002</v>
      </c>
      <c r="CL61">
        <v>1.856619</v>
      </c>
      <c r="CM61">
        <v>3.3648720000000001</v>
      </c>
      <c r="CN61">
        <v>3.3945120000000002</v>
      </c>
      <c r="CO61">
        <v>4.11456</v>
      </c>
      <c r="CP61">
        <v>2.0400339999999999</v>
      </c>
      <c r="CQ61">
        <v>3.3945120000000002</v>
      </c>
      <c r="CR61">
        <v>0.81276000000000004</v>
      </c>
      <c r="CS61">
        <v>2.6767300000000001</v>
      </c>
      <c r="CT61">
        <v>0</v>
      </c>
      <c r="CU61">
        <v>0</v>
      </c>
      <c r="CV61">
        <v>0</v>
      </c>
      <c r="CW61">
        <v>0.92115599999999997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70.441149999999993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625.83350700000005</v>
      </c>
      <c r="L62">
        <v>246.21340000000001</v>
      </c>
      <c r="M62">
        <v>89.026651999999999</v>
      </c>
      <c r="N62">
        <v>114.16360299999999</v>
      </c>
      <c r="O62">
        <v>59.780949</v>
      </c>
      <c r="P62">
        <v>117.843234</v>
      </c>
      <c r="Q62">
        <v>14.321391</v>
      </c>
      <c r="R62">
        <v>39.983046000000002</v>
      </c>
      <c r="S62">
        <v>17.292172000000001</v>
      </c>
      <c r="T62">
        <v>0.53653600000000001</v>
      </c>
      <c r="U62">
        <v>334.35294800000003</v>
      </c>
      <c r="V62">
        <v>18.803096</v>
      </c>
      <c r="W62">
        <v>31.404602000000001</v>
      </c>
      <c r="X62">
        <v>141.33472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42.190125000000002</v>
      </c>
      <c r="AH62">
        <v>0</v>
      </c>
      <c r="AI62">
        <v>0</v>
      </c>
      <c r="AJ62">
        <v>0</v>
      </c>
      <c r="AK62">
        <v>51.907941999999998</v>
      </c>
      <c r="AL62">
        <v>23.379556000000001</v>
      </c>
      <c r="AM62">
        <v>10.305515</v>
      </c>
      <c r="AN62">
        <v>0.769536</v>
      </c>
      <c r="AO62">
        <v>0</v>
      </c>
      <c r="AP62">
        <v>0</v>
      </c>
      <c r="AQ62">
        <v>14.480722999999999</v>
      </c>
      <c r="AR62">
        <v>34.376627999999997</v>
      </c>
      <c r="AS62">
        <v>30.674299999999999</v>
      </c>
      <c r="AT62">
        <v>10.776325999999999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70.381149999999991</v>
      </c>
      <c r="BA62">
        <f t="shared" si="1"/>
        <v>2148.8925230000009</v>
      </c>
      <c r="BD62">
        <v>6.94</v>
      </c>
      <c r="BE62">
        <v>1.84</v>
      </c>
      <c r="BF62">
        <v>2.87</v>
      </c>
      <c r="BG62">
        <v>1.54</v>
      </c>
      <c r="BH62">
        <v>0</v>
      </c>
      <c r="BI62">
        <v>0.76</v>
      </c>
      <c r="BJ62">
        <v>1.71</v>
      </c>
      <c r="BK62">
        <v>1.66</v>
      </c>
      <c r="BL62">
        <v>0.74</v>
      </c>
      <c r="BM62">
        <v>0.17</v>
      </c>
      <c r="BN62">
        <v>3.37</v>
      </c>
      <c r="BO62">
        <v>3.61</v>
      </c>
      <c r="BP62">
        <v>0.24</v>
      </c>
      <c r="BQ62">
        <v>1.94</v>
      </c>
      <c r="BR62">
        <v>2.1</v>
      </c>
      <c r="BS62">
        <v>1.57</v>
      </c>
      <c r="BT62">
        <v>2.5797330000000001</v>
      </c>
      <c r="BU62">
        <v>1.2858000000000001</v>
      </c>
      <c r="BV62">
        <v>1.8814979999999999</v>
      </c>
      <c r="BW62">
        <v>1.8612580000000001</v>
      </c>
      <c r="BX62">
        <v>1.8772770000000001</v>
      </c>
      <c r="BY62">
        <v>0</v>
      </c>
      <c r="BZ62">
        <v>1.2720860000000001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9.9999999999999995E-7</v>
      </c>
      <c r="CH62">
        <v>0</v>
      </c>
      <c r="CI62">
        <v>0</v>
      </c>
      <c r="CJ62">
        <v>5.0917690000000002</v>
      </c>
      <c r="CK62">
        <v>0.89597300000000002</v>
      </c>
      <c r="CL62">
        <v>1.856619</v>
      </c>
      <c r="CM62">
        <v>3.3648720000000001</v>
      </c>
      <c r="CN62">
        <v>3.3945120000000002</v>
      </c>
      <c r="CO62">
        <v>4.11456</v>
      </c>
      <c r="CP62">
        <v>2.0400339999999999</v>
      </c>
      <c r="CQ62">
        <v>3.3945120000000002</v>
      </c>
      <c r="CR62">
        <v>0.81276000000000004</v>
      </c>
      <c r="CS62">
        <v>2.6767300000000001</v>
      </c>
      <c r="CT62">
        <v>0</v>
      </c>
      <c r="CU62">
        <v>0</v>
      </c>
      <c r="CV62">
        <v>0</v>
      </c>
      <c r="CW62">
        <v>0.92115599999999997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70.381149999999991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625.83350700000005</v>
      </c>
      <c r="L63">
        <v>246.21340000000001</v>
      </c>
      <c r="M63">
        <v>89.026651999999999</v>
      </c>
      <c r="N63">
        <v>114.16360299999999</v>
      </c>
      <c r="O63">
        <v>59.780949</v>
      </c>
      <c r="P63">
        <v>117.843234</v>
      </c>
      <c r="Q63">
        <v>14.321391</v>
      </c>
      <c r="R63">
        <v>39.983046000000002</v>
      </c>
      <c r="S63">
        <v>17.292172000000001</v>
      </c>
      <c r="T63">
        <v>0.53653600000000001</v>
      </c>
      <c r="U63">
        <v>334.35294800000003</v>
      </c>
      <c r="V63">
        <v>18.803096</v>
      </c>
      <c r="W63">
        <v>31.404602000000001</v>
      </c>
      <c r="X63">
        <v>141.33472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17.521733000000001</v>
      </c>
      <c r="AG63">
        <v>42.190125000000002</v>
      </c>
      <c r="AH63">
        <v>0</v>
      </c>
      <c r="AI63">
        <v>0</v>
      </c>
      <c r="AJ63">
        <v>0</v>
      </c>
      <c r="AK63">
        <v>51.907941999999998</v>
      </c>
      <c r="AL63">
        <v>23.379556000000001</v>
      </c>
      <c r="AM63">
        <v>10.305515</v>
      </c>
      <c r="AN63">
        <v>0.769536</v>
      </c>
      <c r="AO63">
        <v>0</v>
      </c>
      <c r="AP63">
        <v>0</v>
      </c>
      <c r="AQ63">
        <v>14.480722999999999</v>
      </c>
      <c r="AR63">
        <v>34.376627999999997</v>
      </c>
      <c r="AS63">
        <v>30.674299999999999</v>
      </c>
      <c r="AT63">
        <v>10.776325999999999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70.381149999999991</v>
      </c>
      <c r="BA63">
        <f t="shared" si="1"/>
        <v>2157.6533900000009</v>
      </c>
      <c r="BD63">
        <v>6.94</v>
      </c>
      <c r="BE63">
        <v>1.84</v>
      </c>
      <c r="BF63">
        <v>2.87</v>
      </c>
      <c r="BG63">
        <v>1.54</v>
      </c>
      <c r="BH63">
        <v>0</v>
      </c>
      <c r="BI63">
        <v>0.76</v>
      </c>
      <c r="BJ63">
        <v>1.71</v>
      </c>
      <c r="BK63">
        <v>1.66</v>
      </c>
      <c r="BL63">
        <v>0.74</v>
      </c>
      <c r="BM63">
        <v>0.17</v>
      </c>
      <c r="BN63">
        <v>3.37</v>
      </c>
      <c r="BO63">
        <v>3.61</v>
      </c>
      <c r="BP63">
        <v>0.24</v>
      </c>
      <c r="BQ63">
        <v>1.94</v>
      </c>
      <c r="BR63">
        <v>2.1</v>
      </c>
      <c r="BS63">
        <v>1.57</v>
      </c>
      <c r="BT63">
        <v>2.5797330000000001</v>
      </c>
      <c r="BU63">
        <v>1.2858000000000001</v>
      </c>
      <c r="BV63">
        <v>1.8814979999999999</v>
      </c>
      <c r="BW63">
        <v>1.8612580000000001</v>
      </c>
      <c r="BX63">
        <v>1.8772770000000001</v>
      </c>
      <c r="BY63">
        <v>0</v>
      </c>
      <c r="BZ63">
        <v>1.2720860000000001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9.9999999999999995E-7</v>
      </c>
      <c r="CH63">
        <v>0</v>
      </c>
      <c r="CI63">
        <v>0</v>
      </c>
      <c r="CJ63">
        <v>5.0917690000000002</v>
      </c>
      <c r="CK63">
        <v>0.89597300000000002</v>
      </c>
      <c r="CL63">
        <v>1.856619</v>
      </c>
      <c r="CM63">
        <v>3.3648720000000001</v>
      </c>
      <c r="CN63">
        <v>3.3945120000000002</v>
      </c>
      <c r="CO63">
        <v>4.11456</v>
      </c>
      <c r="CP63">
        <v>2.0400339999999999</v>
      </c>
      <c r="CQ63">
        <v>3.3945120000000002</v>
      </c>
      <c r="CR63">
        <v>0.81276000000000004</v>
      </c>
      <c r="CS63">
        <v>2.6767300000000001</v>
      </c>
      <c r="CT63">
        <v>0</v>
      </c>
      <c r="CU63">
        <v>0</v>
      </c>
      <c r="CV63">
        <v>0</v>
      </c>
      <c r="CW63">
        <v>0.92115599999999997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70.381149999999991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625.83350700000005</v>
      </c>
      <c r="L64">
        <v>282.62119999999999</v>
      </c>
      <c r="M64">
        <v>89.026651999999999</v>
      </c>
      <c r="N64">
        <v>114.16360299999999</v>
      </c>
      <c r="O64">
        <v>59.780949</v>
      </c>
      <c r="P64">
        <v>117.843234</v>
      </c>
      <c r="Q64">
        <v>14.321391</v>
      </c>
      <c r="R64">
        <v>39.983046000000002</v>
      </c>
      <c r="S64">
        <v>17.292172000000001</v>
      </c>
      <c r="T64">
        <v>0.53653600000000001</v>
      </c>
      <c r="U64">
        <v>334.35294800000003</v>
      </c>
      <c r="V64">
        <v>18.803096</v>
      </c>
      <c r="W64">
        <v>31.404602000000001</v>
      </c>
      <c r="X64">
        <v>141.33472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17.521733000000001</v>
      </c>
      <c r="AG64">
        <v>42.190125000000002</v>
      </c>
      <c r="AH64">
        <v>0</v>
      </c>
      <c r="AI64">
        <v>0</v>
      </c>
      <c r="AJ64">
        <v>0</v>
      </c>
      <c r="AK64">
        <v>51.907941999999998</v>
      </c>
      <c r="AL64">
        <v>23.379556000000001</v>
      </c>
      <c r="AM64">
        <v>10.305515</v>
      </c>
      <c r="AN64">
        <v>0.769536</v>
      </c>
      <c r="AO64">
        <v>0</v>
      </c>
      <c r="AP64">
        <v>0</v>
      </c>
      <c r="AQ64">
        <v>28.961447</v>
      </c>
      <c r="AR64">
        <v>34.376627999999997</v>
      </c>
      <c r="AS64">
        <v>30.674299999999999</v>
      </c>
      <c r="AT64">
        <v>10.776325999999999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70.381149999999991</v>
      </c>
      <c r="BA64">
        <f t="shared" si="1"/>
        <v>2208.5419140000008</v>
      </c>
      <c r="BD64">
        <v>6.94</v>
      </c>
      <c r="BE64">
        <v>1.84</v>
      </c>
      <c r="BF64">
        <v>2.87</v>
      </c>
      <c r="BG64">
        <v>1.54</v>
      </c>
      <c r="BH64">
        <v>0</v>
      </c>
      <c r="BI64">
        <v>0.76</v>
      </c>
      <c r="BJ64">
        <v>1.71</v>
      </c>
      <c r="BK64">
        <v>1.66</v>
      </c>
      <c r="BL64">
        <v>0.74</v>
      </c>
      <c r="BM64">
        <v>0.17</v>
      </c>
      <c r="BN64">
        <v>3.37</v>
      </c>
      <c r="BO64">
        <v>3.61</v>
      </c>
      <c r="BP64">
        <v>0.24</v>
      </c>
      <c r="BQ64">
        <v>1.94</v>
      </c>
      <c r="BR64">
        <v>2.1</v>
      </c>
      <c r="BS64">
        <v>1.57</v>
      </c>
      <c r="BT64">
        <v>2.5797330000000001</v>
      </c>
      <c r="BU64">
        <v>1.2858000000000001</v>
      </c>
      <c r="BV64">
        <v>1.8814979999999999</v>
      </c>
      <c r="BW64">
        <v>1.8612580000000001</v>
      </c>
      <c r="BX64">
        <v>1.8772770000000001</v>
      </c>
      <c r="BY64">
        <v>0</v>
      </c>
      <c r="BZ64">
        <v>1.2720860000000001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9.9999999999999995E-7</v>
      </c>
      <c r="CH64">
        <v>0</v>
      </c>
      <c r="CI64">
        <v>0</v>
      </c>
      <c r="CJ64">
        <v>5.0917690000000002</v>
      </c>
      <c r="CK64">
        <v>0.89597300000000002</v>
      </c>
      <c r="CL64">
        <v>1.856619</v>
      </c>
      <c r="CM64">
        <v>3.3648720000000001</v>
      </c>
      <c r="CN64">
        <v>3.3945120000000002</v>
      </c>
      <c r="CO64">
        <v>4.11456</v>
      </c>
      <c r="CP64">
        <v>2.0400339999999999</v>
      </c>
      <c r="CQ64">
        <v>3.3945120000000002</v>
      </c>
      <c r="CR64">
        <v>0.81276000000000004</v>
      </c>
      <c r="CS64">
        <v>2.6767300000000001</v>
      </c>
      <c r="CT64">
        <v>0</v>
      </c>
      <c r="CU64">
        <v>0</v>
      </c>
      <c r="CV64">
        <v>0</v>
      </c>
      <c r="CW64">
        <v>0.92115599999999997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70.381149999999991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625.83350700000005</v>
      </c>
      <c r="L65">
        <v>282.62119999999999</v>
      </c>
      <c r="M65">
        <v>89.026651999999999</v>
      </c>
      <c r="N65">
        <v>114.16360299999999</v>
      </c>
      <c r="O65">
        <v>59.780949</v>
      </c>
      <c r="P65">
        <v>117.843234</v>
      </c>
      <c r="Q65">
        <v>14.321391</v>
      </c>
      <c r="R65">
        <v>39.983046000000002</v>
      </c>
      <c r="S65">
        <v>17.292172000000001</v>
      </c>
      <c r="T65">
        <v>0.53653600000000001</v>
      </c>
      <c r="U65">
        <v>334.35294800000003</v>
      </c>
      <c r="V65">
        <v>18.803096</v>
      </c>
      <c r="W65">
        <v>31.404602000000001</v>
      </c>
      <c r="X65">
        <v>119.60058100000001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17.521733000000001</v>
      </c>
      <c r="AG65">
        <v>42.190125000000002</v>
      </c>
      <c r="AH65">
        <v>2.8081909999999999</v>
      </c>
      <c r="AI65">
        <v>0</v>
      </c>
      <c r="AJ65">
        <v>0</v>
      </c>
      <c r="AK65">
        <v>51.907941999999998</v>
      </c>
      <c r="AL65">
        <v>23.379556000000001</v>
      </c>
      <c r="AM65">
        <v>10.305515</v>
      </c>
      <c r="AN65">
        <v>0.769536</v>
      </c>
      <c r="AO65">
        <v>0</v>
      </c>
      <c r="AP65">
        <v>0</v>
      </c>
      <c r="AQ65">
        <v>28.961447</v>
      </c>
      <c r="AR65">
        <v>19.039363000000002</v>
      </c>
      <c r="AS65">
        <v>30.674299999999999</v>
      </c>
      <c r="AT65">
        <v>10.776325999999999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70.392273000000003</v>
      </c>
      <c r="BA65">
        <f t="shared" si="1"/>
        <v>2174.2898240000004</v>
      </c>
      <c r="BD65">
        <v>6.94</v>
      </c>
      <c r="BE65">
        <v>1.84</v>
      </c>
      <c r="BF65">
        <v>2.87</v>
      </c>
      <c r="BG65">
        <v>1.54</v>
      </c>
      <c r="BH65">
        <v>0</v>
      </c>
      <c r="BI65">
        <v>0.76</v>
      </c>
      <c r="BJ65">
        <v>1.71</v>
      </c>
      <c r="BK65">
        <v>1.66</v>
      </c>
      <c r="BL65">
        <v>0.74</v>
      </c>
      <c r="BM65">
        <v>0.17</v>
      </c>
      <c r="BN65">
        <v>3.37</v>
      </c>
      <c r="BO65">
        <v>3.61</v>
      </c>
      <c r="BP65">
        <v>0.24</v>
      </c>
      <c r="BQ65">
        <v>1.94</v>
      </c>
      <c r="BR65">
        <v>2.1</v>
      </c>
      <c r="BS65">
        <v>1.57</v>
      </c>
      <c r="BT65">
        <v>2.5797330000000001</v>
      </c>
      <c r="BU65">
        <v>1.2858000000000001</v>
      </c>
      <c r="BV65">
        <v>1.8711599999999999</v>
      </c>
      <c r="BW65">
        <v>1.8612580000000001</v>
      </c>
      <c r="BX65">
        <v>1.8772770000000001</v>
      </c>
      <c r="BY65">
        <v>0</v>
      </c>
      <c r="BZ65">
        <v>1.2720860000000001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9.9999999999999995E-7</v>
      </c>
      <c r="CH65">
        <v>0</v>
      </c>
      <c r="CI65">
        <v>0</v>
      </c>
      <c r="CJ65">
        <v>5.0917690000000002</v>
      </c>
      <c r="CK65">
        <v>0.89597300000000002</v>
      </c>
      <c r="CL65">
        <v>1.856619</v>
      </c>
      <c r="CM65">
        <v>3.3648720000000001</v>
      </c>
      <c r="CN65">
        <v>3.3945120000000002</v>
      </c>
      <c r="CO65">
        <v>4.11456</v>
      </c>
      <c r="CP65">
        <v>2.0400339999999999</v>
      </c>
      <c r="CQ65">
        <v>3.3945120000000002</v>
      </c>
      <c r="CR65">
        <v>0.81276000000000004</v>
      </c>
      <c r="CS65">
        <v>2.6767300000000001</v>
      </c>
      <c r="CT65">
        <v>0</v>
      </c>
      <c r="CU65">
        <v>0</v>
      </c>
      <c r="CV65">
        <v>2.1461000000000001E-2</v>
      </c>
      <c r="CW65">
        <v>0.92115599999999997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70.392273000000003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625.83350700000005</v>
      </c>
      <c r="L66">
        <v>282.62119999999999</v>
      </c>
      <c r="M66">
        <v>89.026651999999999</v>
      </c>
      <c r="N66">
        <v>114.16360299999999</v>
      </c>
      <c r="O66">
        <v>59.780949</v>
      </c>
      <c r="P66">
        <v>117.843234</v>
      </c>
      <c r="Q66">
        <v>14.321391</v>
      </c>
      <c r="R66">
        <v>39.983046000000002</v>
      </c>
      <c r="S66">
        <v>17.292172000000001</v>
      </c>
      <c r="T66">
        <v>0.53653600000000001</v>
      </c>
      <c r="U66">
        <v>334.35294800000003</v>
      </c>
      <c r="V66">
        <v>18.803096</v>
      </c>
      <c r="W66">
        <v>31.404602000000001</v>
      </c>
      <c r="X66">
        <v>119.60058100000001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17.521733000000001</v>
      </c>
      <c r="AG66">
        <v>42.190125000000002</v>
      </c>
      <c r="AH66">
        <v>16.849146999999999</v>
      </c>
      <c r="AI66">
        <v>0</v>
      </c>
      <c r="AJ66">
        <v>0</v>
      </c>
      <c r="AK66">
        <v>51.907941999999998</v>
      </c>
      <c r="AL66">
        <v>23.379556000000001</v>
      </c>
      <c r="AM66">
        <v>10.305515</v>
      </c>
      <c r="AN66">
        <v>0.769536</v>
      </c>
      <c r="AO66">
        <v>0</v>
      </c>
      <c r="AP66">
        <v>0</v>
      </c>
      <c r="AQ66">
        <v>43.442169999999997</v>
      </c>
      <c r="AR66">
        <v>19.039363000000002</v>
      </c>
      <c r="AS66">
        <v>30.674299999999999</v>
      </c>
      <c r="AT66">
        <v>10.776325999999999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70.504946000000004</v>
      </c>
      <c r="BA66">
        <f t="shared" si="1"/>
        <v>2202.9241760000004</v>
      </c>
      <c r="BD66">
        <v>6.94</v>
      </c>
      <c r="BE66">
        <v>1.84</v>
      </c>
      <c r="BF66">
        <v>2.87</v>
      </c>
      <c r="BG66">
        <v>1.54</v>
      </c>
      <c r="BH66">
        <v>0</v>
      </c>
      <c r="BI66">
        <v>0.76</v>
      </c>
      <c r="BJ66">
        <v>1.71</v>
      </c>
      <c r="BK66">
        <v>1.66</v>
      </c>
      <c r="BL66">
        <v>0.74</v>
      </c>
      <c r="BM66">
        <v>0.17</v>
      </c>
      <c r="BN66">
        <v>3.37</v>
      </c>
      <c r="BO66">
        <v>3.61</v>
      </c>
      <c r="BP66">
        <v>0.24</v>
      </c>
      <c r="BQ66">
        <v>1.94</v>
      </c>
      <c r="BR66">
        <v>2.1</v>
      </c>
      <c r="BS66">
        <v>1.57</v>
      </c>
      <c r="BT66">
        <v>2.5797330000000001</v>
      </c>
      <c r="BU66">
        <v>1.2858000000000001</v>
      </c>
      <c r="BV66">
        <v>1.8711599999999999</v>
      </c>
      <c r="BW66">
        <v>1.8612580000000001</v>
      </c>
      <c r="BX66">
        <v>1.8772770000000001</v>
      </c>
      <c r="BY66">
        <v>0</v>
      </c>
      <c r="BZ66">
        <v>1.2720860000000001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9.9999999999999995E-7</v>
      </c>
      <c r="CH66">
        <v>0</v>
      </c>
      <c r="CI66">
        <v>0</v>
      </c>
      <c r="CJ66">
        <v>5.0917690000000002</v>
      </c>
      <c r="CK66">
        <v>0.89597300000000002</v>
      </c>
      <c r="CL66">
        <v>1.856619</v>
      </c>
      <c r="CM66">
        <v>3.3648720000000001</v>
      </c>
      <c r="CN66">
        <v>3.3945120000000002</v>
      </c>
      <c r="CO66">
        <v>4.11456</v>
      </c>
      <c r="CP66">
        <v>2.0400339999999999</v>
      </c>
      <c r="CQ66">
        <v>3.3945120000000002</v>
      </c>
      <c r="CR66">
        <v>0.81276000000000004</v>
      </c>
      <c r="CS66">
        <v>2.6767300000000001</v>
      </c>
      <c r="CT66">
        <v>0</v>
      </c>
      <c r="CU66">
        <v>0</v>
      </c>
      <c r="CV66">
        <v>0.134134</v>
      </c>
      <c r="CW66">
        <v>0.92115599999999997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70.504946000000004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612.918319</v>
      </c>
      <c r="L67">
        <v>354.304846</v>
      </c>
      <c r="M67">
        <v>89.026651999999999</v>
      </c>
      <c r="N67">
        <v>114.16360299999999</v>
      </c>
      <c r="O67">
        <v>59.780949</v>
      </c>
      <c r="P67">
        <v>117.843234</v>
      </c>
      <c r="Q67">
        <v>14.321391</v>
      </c>
      <c r="R67">
        <v>39.983046000000002</v>
      </c>
      <c r="S67">
        <v>17.292172000000001</v>
      </c>
      <c r="T67">
        <v>0.53653600000000001</v>
      </c>
      <c r="U67">
        <v>334.35294800000003</v>
      </c>
      <c r="V67">
        <v>18.803096</v>
      </c>
      <c r="W67">
        <v>31.404602000000001</v>
      </c>
      <c r="X67">
        <v>119.60058100000001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26.282599000000001</v>
      </c>
      <c r="AG67">
        <v>42.190125000000002</v>
      </c>
      <c r="AH67">
        <v>23.401592000000001</v>
      </c>
      <c r="AI67">
        <v>0</v>
      </c>
      <c r="AJ67">
        <v>0</v>
      </c>
      <c r="AK67">
        <v>51.907941999999998</v>
      </c>
      <c r="AL67">
        <v>23.379556000000001</v>
      </c>
      <c r="AM67">
        <v>10.305515</v>
      </c>
      <c r="AN67">
        <v>0.769536</v>
      </c>
      <c r="AO67">
        <v>0</v>
      </c>
      <c r="AP67">
        <v>0</v>
      </c>
      <c r="AQ67">
        <v>43.442169999999997</v>
      </c>
      <c r="AR67">
        <v>19.039363000000002</v>
      </c>
      <c r="AS67">
        <v>25.776721999999999</v>
      </c>
      <c r="AT67">
        <v>10.776325999999999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70.558599999999998</v>
      </c>
      <c r="BA67">
        <f t="shared" si="1"/>
        <v>2272.1620209999992</v>
      </c>
      <c r="BD67">
        <v>6.94</v>
      </c>
      <c r="BE67">
        <v>1.84</v>
      </c>
      <c r="BF67">
        <v>2.87</v>
      </c>
      <c r="BG67">
        <v>1.54</v>
      </c>
      <c r="BH67">
        <v>0</v>
      </c>
      <c r="BI67">
        <v>0.76</v>
      </c>
      <c r="BJ67">
        <v>1.71</v>
      </c>
      <c r="BK67">
        <v>1.66</v>
      </c>
      <c r="BL67">
        <v>0.74</v>
      </c>
      <c r="BM67">
        <v>0.17</v>
      </c>
      <c r="BN67">
        <v>3.37</v>
      </c>
      <c r="BO67">
        <v>3.61</v>
      </c>
      <c r="BP67">
        <v>0.24</v>
      </c>
      <c r="BQ67">
        <v>1.94</v>
      </c>
      <c r="BR67">
        <v>2.1</v>
      </c>
      <c r="BS67">
        <v>1.57</v>
      </c>
      <c r="BT67">
        <v>2.5797330000000001</v>
      </c>
      <c r="BU67">
        <v>1.2858000000000001</v>
      </c>
      <c r="BV67">
        <v>1.8711599999999999</v>
      </c>
      <c r="BW67">
        <v>1.8612580000000001</v>
      </c>
      <c r="BX67">
        <v>1.8772770000000001</v>
      </c>
      <c r="BY67">
        <v>0</v>
      </c>
      <c r="BZ67">
        <v>1.2720860000000001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9.9999999999999995E-7</v>
      </c>
      <c r="CH67">
        <v>0</v>
      </c>
      <c r="CI67">
        <v>0</v>
      </c>
      <c r="CJ67">
        <v>5.0917690000000002</v>
      </c>
      <c r="CK67">
        <v>0.89597300000000002</v>
      </c>
      <c r="CL67">
        <v>1.856619</v>
      </c>
      <c r="CM67">
        <v>3.3648720000000001</v>
      </c>
      <c r="CN67">
        <v>3.3945120000000002</v>
      </c>
      <c r="CO67">
        <v>4.11456</v>
      </c>
      <c r="CP67">
        <v>2.0400339999999999</v>
      </c>
      <c r="CQ67">
        <v>3.3945120000000002</v>
      </c>
      <c r="CR67">
        <v>0.81276000000000004</v>
      </c>
      <c r="CS67">
        <v>2.6767300000000001</v>
      </c>
      <c r="CT67">
        <v>0</v>
      </c>
      <c r="CU67">
        <v>0</v>
      </c>
      <c r="CV67">
        <v>0.18778800000000001</v>
      </c>
      <c r="CW67">
        <v>0.92115599999999997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70.558599999999998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647.55258000000003</v>
      </c>
      <c r="L68">
        <v>416.31689299999999</v>
      </c>
      <c r="M68">
        <v>89.026651999999999</v>
      </c>
      <c r="N68">
        <v>114.16360299999999</v>
      </c>
      <c r="O68">
        <v>59.780949</v>
      </c>
      <c r="P68">
        <v>117.843234</v>
      </c>
      <c r="Q68">
        <v>14.321391</v>
      </c>
      <c r="R68">
        <v>39.983046000000002</v>
      </c>
      <c r="S68">
        <v>17.292172000000001</v>
      </c>
      <c r="T68">
        <v>0.53653600000000001</v>
      </c>
      <c r="U68">
        <v>334.35294800000003</v>
      </c>
      <c r="V68">
        <v>18.803096</v>
      </c>
      <c r="W68">
        <v>31.404602000000001</v>
      </c>
      <c r="X68">
        <v>119.60058100000001</v>
      </c>
      <c r="Y68">
        <v>0</v>
      </c>
      <c r="Z68">
        <v>0</v>
      </c>
      <c r="AA68">
        <v>0</v>
      </c>
      <c r="AB68">
        <v>2.6596860000000002</v>
      </c>
      <c r="AC68">
        <v>0</v>
      </c>
      <c r="AD68">
        <v>0</v>
      </c>
      <c r="AE68">
        <v>0</v>
      </c>
      <c r="AF68">
        <v>26.282599000000001</v>
      </c>
      <c r="AG68">
        <v>42.190125000000002</v>
      </c>
      <c r="AH68">
        <v>23.401592000000001</v>
      </c>
      <c r="AI68">
        <v>0</v>
      </c>
      <c r="AJ68">
        <v>0</v>
      </c>
      <c r="AK68">
        <v>51.907941999999998</v>
      </c>
      <c r="AL68">
        <v>23.379556000000001</v>
      </c>
      <c r="AM68">
        <v>10.305515</v>
      </c>
      <c r="AN68">
        <v>0.769536</v>
      </c>
      <c r="AO68">
        <v>0</v>
      </c>
      <c r="AP68">
        <v>0</v>
      </c>
      <c r="AQ68">
        <v>57.922893999999999</v>
      </c>
      <c r="AR68">
        <v>19.039363000000002</v>
      </c>
      <c r="AS68">
        <v>25.776721999999999</v>
      </c>
      <c r="AT68">
        <v>10.776325999999999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70.558599999999998</v>
      </c>
      <c r="BA68">
        <f t="shared" ref="BA68:BA99" si="4">SUM(B68:AZ68)</f>
        <v>2385.9487389999995</v>
      </c>
      <c r="BD68">
        <v>6.94</v>
      </c>
      <c r="BE68">
        <v>1.84</v>
      </c>
      <c r="BF68">
        <v>2.87</v>
      </c>
      <c r="BG68">
        <v>1.54</v>
      </c>
      <c r="BH68">
        <v>0</v>
      </c>
      <c r="BI68">
        <v>0.76</v>
      </c>
      <c r="BJ68">
        <v>1.71</v>
      </c>
      <c r="BK68">
        <v>1.66</v>
      </c>
      <c r="BL68">
        <v>0.74</v>
      </c>
      <c r="BM68">
        <v>0.17</v>
      </c>
      <c r="BN68">
        <v>3.37</v>
      </c>
      <c r="BO68">
        <v>3.61</v>
      </c>
      <c r="BP68">
        <v>0.24</v>
      </c>
      <c r="BQ68">
        <v>1.94</v>
      </c>
      <c r="BR68">
        <v>2.1</v>
      </c>
      <c r="BS68">
        <v>1.57</v>
      </c>
      <c r="BT68">
        <v>2.5797330000000001</v>
      </c>
      <c r="BU68">
        <v>1.2858000000000001</v>
      </c>
      <c r="BV68">
        <v>1.8711599999999999</v>
      </c>
      <c r="BW68">
        <v>1.8612580000000001</v>
      </c>
      <c r="BX68">
        <v>1.8772770000000001</v>
      </c>
      <c r="BY68">
        <v>0</v>
      </c>
      <c r="BZ68">
        <v>1.2720860000000001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9.9999999999999995E-7</v>
      </c>
      <c r="CH68">
        <v>0</v>
      </c>
      <c r="CI68">
        <v>0</v>
      </c>
      <c r="CJ68">
        <v>5.0917690000000002</v>
      </c>
      <c r="CK68">
        <v>0.89597300000000002</v>
      </c>
      <c r="CL68">
        <v>1.856619</v>
      </c>
      <c r="CM68">
        <v>3.3648720000000001</v>
      </c>
      <c r="CN68">
        <v>3.3945120000000002</v>
      </c>
      <c r="CO68">
        <v>4.11456</v>
      </c>
      <c r="CP68">
        <v>2.0400339999999999</v>
      </c>
      <c r="CQ68">
        <v>3.3945120000000002</v>
      </c>
      <c r="CR68">
        <v>0.81276000000000004</v>
      </c>
      <c r="CS68">
        <v>2.6767300000000001</v>
      </c>
      <c r="CT68">
        <v>0</v>
      </c>
      <c r="CU68">
        <v>0</v>
      </c>
      <c r="CV68">
        <v>0.18778800000000001</v>
      </c>
      <c r="CW68">
        <v>0.92115599999999997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70.558599999999998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647.55258000000003</v>
      </c>
      <c r="L69">
        <v>419.26456000000002</v>
      </c>
      <c r="M69">
        <v>89.026651999999999</v>
      </c>
      <c r="N69">
        <v>114.16360299999999</v>
      </c>
      <c r="O69">
        <v>59.780949</v>
      </c>
      <c r="P69">
        <v>117.843234</v>
      </c>
      <c r="Q69">
        <v>14.321391</v>
      </c>
      <c r="R69">
        <v>41.051523000000003</v>
      </c>
      <c r="S69">
        <v>25.504842</v>
      </c>
      <c r="T69">
        <v>0.53653600000000001</v>
      </c>
      <c r="U69">
        <v>334.35294800000003</v>
      </c>
      <c r="V69">
        <v>18.803096</v>
      </c>
      <c r="W69">
        <v>31.404602000000001</v>
      </c>
      <c r="X69">
        <v>119.60058100000001</v>
      </c>
      <c r="Y69">
        <v>0</v>
      </c>
      <c r="Z69">
        <v>0</v>
      </c>
      <c r="AA69">
        <v>8.4015789999999999</v>
      </c>
      <c r="AB69">
        <v>10.638742000000001</v>
      </c>
      <c r="AC69">
        <v>0</v>
      </c>
      <c r="AD69">
        <v>0</v>
      </c>
      <c r="AE69">
        <v>0</v>
      </c>
      <c r="AF69">
        <v>26.282599000000001</v>
      </c>
      <c r="AG69">
        <v>42.190125000000002</v>
      </c>
      <c r="AH69">
        <v>23.401592000000001</v>
      </c>
      <c r="AI69">
        <v>0</v>
      </c>
      <c r="AJ69">
        <v>0</v>
      </c>
      <c r="AK69">
        <v>51.907941999999998</v>
      </c>
      <c r="AL69">
        <v>23.379556000000001</v>
      </c>
      <c r="AM69">
        <v>10.305515</v>
      </c>
      <c r="AN69">
        <v>0.769536</v>
      </c>
      <c r="AO69">
        <v>0</v>
      </c>
      <c r="AP69">
        <v>0</v>
      </c>
      <c r="AQ69">
        <v>57.922893999999999</v>
      </c>
      <c r="AR69">
        <v>25.385818</v>
      </c>
      <c r="AS69">
        <v>25.776721999999999</v>
      </c>
      <c r="AT69">
        <v>10.776325999999999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70.558599999999998</v>
      </c>
      <c r="BA69">
        <f t="shared" si="4"/>
        <v>2420.9046430000003</v>
      </c>
      <c r="BD69">
        <v>6.94</v>
      </c>
      <c r="BE69">
        <v>1.84</v>
      </c>
      <c r="BF69">
        <v>2.87</v>
      </c>
      <c r="BG69">
        <v>1.54</v>
      </c>
      <c r="BH69">
        <v>0</v>
      </c>
      <c r="BI69">
        <v>0.76</v>
      </c>
      <c r="BJ69">
        <v>1.71</v>
      </c>
      <c r="BK69">
        <v>1.66</v>
      </c>
      <c r="BL69">
        <v>0.74</v>
      </c>
      <c r="BM69">
        <v>0.17</v>
      </c>
      <c r="BN69">
        <v>3.37</v>
      </c>
      <c r="BO69">
        <v>3.61</v>
      </c>
      <c r="BP69">
        <v>0.24</v>
      </c>
      <c r="BQ69">
        <v>1.94</v>
      </c>
      <c r="BR69">
        <v>2.1</v>
      </c>
      <c r="BS69">
        <v>1.57</v>
      </c>
      <c r="BT69">
        <v>2.5797330000000001</v>
      </c>
      <c r="BU69">
        <v>1.2858000000000001</v>
      </c>
      <c r="BV69">
        <v>1.8711599999999999</v>
      </c>
      <c r="BW69">
        <v>1.8612580000000001</v>
      </c>
      <c r="BX69">
        <v>1.8772770000000001</v>
      </c>
      <c r="BY69">
        <v>0</v>
      </c>
      <c r="BZ69">
        <v>1.2720860000000001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9.9999999999999995E-7</v>
      </c>
      <c r="CH69">
        <v>0</v>
      </c>
      <c r="CI69">
        <v>0</v>
      </c>
      <c r="CJ69">
        <v>5.0917690000000002</v>
      </c>
      <c r="CK69">
        <v>0.89597300000000002</v>
      </c>
      <c r="CL69">
        <v>1.856619</v>
      </c>
      <c r="CM69">
        <v>3.3648720000000001</v>
      </c>
      <c r="CN69">
        <v>3.3945120000000002</v>
      </c>
      <c r="CO69">
        <v>4.11456</v>
      </c>
      <c r="CP69">
        <v>2.0400339999999999</v>
      </c>
      <c r="CQ69">
        <v>3.3945120000000002</v>
      </c>
      <c r="CR69">
        <v>0.81276000000000004</v>
      </c>
      <c r="CS69">
        <v>2.6767300000000001</v>
      </c>
      <c r="CT69">
        <v>0</v>
      </c>
      <c r="CU69">
        <v>0</v>
      </c>
      <c r="CV69">
        <v>0.18778800000000001</v>
      </c>
      <c r="CW69">
        <v>0.92115599999999997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70.558599999999998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647.55258000000003</v>
      </c>
      <c r="L70">
        <v>419.26456000000002</v>
      </c>
      <c r="M70">
        <v>89.026651999999999</v>
      </c>
      <c r="N70">
        <v>114.16360299999999</v>
      </c>
      <c r="O70">
        <v>59.780949</v>
      </c>
      <c r="P70">
        <v>117.843234</v>
      </c>
      <c r="Q70">
        <v>14.321391</v>
      </c>
      <c r="R70">
        <v>41.051523000000003</v>
      </c>
      <c r="S70">
        <v>25.504842</v>
      </c>
      <c r="T70">
        <v>0.53653600000000001</v>
      </c>
      <c r="U70">
        <v>334.35294800000003</v>
      </c>
      <c r="V70">
        <v>18.803096</v>
      </c>
      <c r="W70">
        <v>31.404602000000001</v>
      </c>
      <c r="X70">
        <v>119.60058100000001</v>
      </c>
      <c r="Y70">
        <v>0</v>
      </c>
      <c r="Z70">
        <v>0</v>
      </c>
      <c r="AA70">
        <v>13.397112</v>
      </c>
      <c r="AB70">
        <v>13.032458999999999</v>
      </c>
      <c r="AC70">
        <v>0</v>
      </c>
      <c r="AD70">
        <v>0</v>
      </c>
      <c r="AE70">
        <v>0</v>
      </c>
      <c r="AF70">
        <v>26.282599000000001</v>
      </c>
      <c r="AG70">
        <v>42.190125000000002</v>
      </c>
      <c r="AH70">
        <v>37.161729000000001</v>
      </c>
      <c r="AI70">
        <v>0</v>
      </c>
      <c r="AJ70">
        <v>0</v>
      </c>
      <c r="AK70">
        <v>51.907941999999998</v>
      </c>
      <c r="AL70">
        <v>23.379556000000001</v>
      </c>
      <c r="AM70">
        <v>10.305515</v>
      </c>
      <c r="AN70">
        <v>0.769536</v>
      </c>
      <c r="AO70">
        <v>0</v>
      </c>
      <c r="AP70">
        <v>0</v>
      </c>
      <c r="AQ70">
        <v>57.922893999999999</v>
      </c>
      <c r="AR70">
        <v>25.385818</v>
      </c>
      <c r="AS70">
        <v>25.776721999999999</v>
      </c>
      <c r="AT70">
        <v>10.776325999999999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70.668588999999997</v>
      </c>
      <c r="BA70">
        <f t="shared" si="4"/>
        <v>2442.1640189999998</v>
      </c>
      <c r="BD70">
        <v>6.94</v>
      </c>
      <c r="BE70">
        <v>1.84</v>
      </c>
      <c r="BF70">
        <v>2.87</v>
      </c>
      <c r="BG70">
        <v>1.54</v>
      </c>
      <c r="BH70">
        <v>0</v>
      </c>
      <c r="BI70">
        <v>0.76</v>
      </c>
      <c r="BJ70">
        <v>1.71</v>
      </c>
      <c r="BK70">
        <v>1.66</v>
      </c>
      <c r="BL70">
        <v>0.74</v>
      </c>
      <c r="BM70">
        <v>0.17</v>
      </c>
      <c r="BN70">
        <v>3.37</v>
      </c>
      <c r="BO70">
        <v>3.61</v>
      </c>
      <c r="BP70">
        <v>0.24</v>
      </c>
      <c r="BQ70">
        <v>1.94</v>
      </c>
      <c r="BR70">
        <v>2.1</v>
      </c>
      <c r="BS70">
        <v>1.57</v>
      </c>
      <c r="BT70">
        <v>2.5797330000000001</v>
      </c>
      <c r="BU70">
        <v>1.2858000000000001</v>
      </c>
      <c r="BV70">
        <v>1.8711599999999999</v>
      </c>
      <c r="BW70">
        <v>1.8612580000000001</v>
      </c>
      <c r="BX70">
        <v>1.8772770000000001</v>
      </c>
      <c r="BY70">
        <v>0</v>
      </c>
      <c r="BZ70">
        <v>1.2720860000000001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9.9999999999999995E-7</v>
      </c>
      <c r="CH70">
        <v>0</v>
      </c>
      <c r="CI70">
        <v>0</v>
      </c>
      <c r="CJ70">
        <v>5.0917690000000002</v>
      </c>
      <c r="CK70">
        <v>0.89597300000000002</v>
      </c>
      <c r="CL70">
        <v>1.856619</v>
      </c>
      <c r="CM70">
        <v>3.3648720000000001</v>
      </c>
      <c r="CN70">
        <v>3.3945120000000002</v>
      </c>
      <c r="CO70">
        <v>4.11456</v>
      </c>
      <c r="CP70">
        <v>2.0400339999999999</v>
      </c>
      <c r="CQ70">
        <v>3.3945120000000002</v>
      </c>
      <c r="CR70">
        <v>0.81276000000000004</v>
      </c>
      <c r="CS70">
        <v>2.6767300000000001</v>
      </c>
      <c r="CT70">
        <v>0</v>
      </c>
      <c r="CU70">
        <v>0</v>
      </c>
      <c r="CV70">
        <v>0.29777700000000001</v>
      </c>
      <c r="CW70">
        <v>0.92115599999999997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70.668588999999997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647.55258000000003</v>
      </c>
      <c r="L71">
        <v>419.26456000000002</v>
      </c>
      <c r="M71">
        <v>89.026651999999999</v>
      </c>
      <c r="N71">
        <v>114.16360299999999</v>
      </c>
      <c r="O71">
        <v>59.780949</v>
      </c>
      <c r="P71">
        <v>117.843234</v>
      </c>
      <c r="Q71">
        <v>14.321391</v>
      </c>
      <c r="R71">
        <v>41.051523000000003</v>
      </c>
      <c r="S71">
        <v>25.504842</v>
      </c>
      <c r="T71">
        <v>0.53653600000000001</v>
      </c>
      <c r="U71">
        <v>334.35294800000003</v>
      </c>
      <c r="V71">
        <v>18.803096</v>
      </c>
      <c r="W71">
        <v>31.404602000000001</v>
      </c>
      <c r="X71">
        <v>119.59952699999999</v>
      </c>
      <c r="Y71">
        <v>0</v>
      </c>
      <c r="Z71">
        <v>6.2791959999999998</v>
      </c>
      <c r="AA71">
        <v>17.030228000000001</v>
      </c>
      <c r="AB71">
        <v>13.032458999999999</v>
      </c>
      <c r="AC71">
        <v>9.6072900000000008</v>
      </c>
      <c r="AD71">
        <v>7.8583360000000004</v>
      </c>
      <c r="AE71">
        <v>0</v>
      </c>
      <c r="AF71">
        <v>26.282599000000001</v>
      </c>
      <c r="AG71">
        <v>42.190125000000002</v>
      </c>
      <c r="AH71">
        <v>56.163822000000003</v>
      </c>
      <c r="AI71">
        <v>0</v>
      </c>
      <c r="AJ71">
        <v>0</v>
      </c>
      <c r="AK71">
        <v>51.907941999999998</v>
      </c>
      <c r="AL71">
        <v>23.379556000000001</v>
      </c>
      <c r="AM71">
        <v>10.305515</v>
      </c>
      <c r="AN71">
        <v>0.75076699999999996</v>
      </c>
      <c r="AO71">
        <v>0</v>
      </c>
      <c r="AP71">
        <v>0</v>
      </c>
      <c r="AQ71">
        <v>57.922893999999999</v>
      </c>
      <c r="AR71">
        <v>34.905498999999999</v>
      </c>
      <c r="AS71">
        <v>20.621378</v>
      </c>
      <c r="AT71">
        <v>10.776325999999999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70.821501999999995</v>
      </c>
      <c r="BA71">
        <f t="shared" si="4"/>
        <v>2493.0414769999993</v>
      </c>
      <c r="BD71">
        <v>6.94</v>
      </c>
      <c r="BE71">
        <v>1.84</v>
      </c>
      <c r="BF71">
        <v>2.87</v>
      </c>
      <c r="BG71">
        <v>1.54</v>
      </c>
      <c r="BH71">
        <v>0</v>
      </c>
      <c r="BI71">
        <v>0.76</v>
      </c>
      <c r="BJ71">
        <v>1.71</v>
      </c>
      <c r="BK71">
        <v>1.66</v>
      </c>
      <c r="BL71">
        <v>0.74</v>
      </c>
      <c r="BM71">
        <v>0.17</v>
      </c>
      <c r="BN71">
        <v>3.37</v>
      </c>
      <c r="BO71">
        <v>3.61</v>
      </c>
      <c r="BP71">
        <v>0.24</v>
      </c>
      <c r="BQ71">
        <v>1.94</v>
      </c>
      <c r="BR71">
        <v>2.1</v>
      </c>
      <c r="BS71">
        <v>1.57</v>
      </c>
      <c r="BT71">
        <v>2.5797330000000001</v>
      </c>
      <c r="BU71">
        <v>1.2858000000000001</v>
      </c>
      <c r="BV71">
        <v>1.8711599999999999</v>
      </c>
      <c r="BW71">
        <v>1.8612580000000001</v>
      </c>
      <c r="BX71">
        <v>1.8772770000000001</v>
      </c>
      <c r="BY71">
        <v>0</v>
      </c>
      <c r="BZ71">
        <v>1.2720860000000001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9.9999999999999995E-7</v>
      </c>
      <c r="CH71">
        <v>0</v>
      </c>
      <c r="CI71">
        <v>0</v>
      </c>
      <c r="CJ71">
        <v>5.0917690000000002</v>
      </c>
      <c r="CK71">
        <v>0.89597300000000002</v>
      </c>
      <c r="CL71">
        <v>1.856619</v>
      </c>
      <c r="CM71">
        <v>3.3648720000000001</v>
      </c>
      <c r="CN71">
        <v>3.3945120000000002</v>
      </c>
      <c r="CO71">
        <v>4.11456</v>
      </c>
      <c r="CP71">
        <v>2.0400339999999999</v>
      </c>
      <c r="CQ71">
        <v>3.3945120000000002</v>
      </c>
      <c r="CR71">
        <v>0.81276000000000004</v>
      </c>
      <c r="CS71">
        <v>2.6767300000000001</v>
      </c>
      <c r="CT71">
        <v>0</v>
      </c>
      <c r="CU71">
        <v>0</v>
      </c>
      <c r="CV71">
        <v>0.45068999999999998</v>
      </c>
      <c r="CW71">
        <v>0.92115599999999997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70.821501999999995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647.55258000000003</v>
      </c>
      <c r="L72">
        <v>419.26456000000002</v>
      </c>
      <c r="M72">
        <v>89.026651999999999</v>
      </c>
      <c r="N72">
        <v>114.16360299999999</v>
      </c>
      <c r="O72">
        <v>59.780949</v>
      </c>
      <c r="P72">
        <v>117.843234</v>
      </c>
      <c r="Q72">
        <v>14.321391</v>
      </c>
      <c r="R72">
        <v>41.051523000000003</v>
      </c>
      <c r="S72">
        <v>25.504842</v>
      </c>
      <c r="T72">
        <v>0.53653600000000001</v>
      </c>
      <c r="U72">
        <v>334.35294800000003</v>
      </c>
      <c r="V72">
        <v>18.803096</v>
      </c>
      <c r="W72">
        <v>31.404602000000001</v>
      </c>
      <c r="X72">
        <v>119.59952699999999</v>
      </c>
      <c r="Y72">
        <v>0</v>
      </c>
      <c r="Z72">
        <v>12.558392</v>
      </c>
      <c r="AA72">
        <v>26.921384</v>
      </c>
      <c r="AB72">
        <v>13.032458999999999</v>
      </c>
      <c r="AC72">
        <v>19.214580999999999</v>
      </c>
      <c r="AD72">
        <v>7.8583360000000004</v>
      </c>
      <c r="AE72">
        <v>0</v>
      </c>
      <c r="AF72">
        <v>26.282599000000001</v>
      </c>
      <c r="AG72">
        <v>42.190125000000002</v>
      </c>
      <c r="AH72">
        <v>74.885096000000004</v>
      </c>
      <c r="AI72">
        <v>0</v>
      </c>
      <c r="AJ72">
        <v>0</v>
      </c>
      <c r="AK72">
        <v>51.907941999999998</v>
      </c>
      <c r="AL72">
        <v>23.379556000000001</v>
      </c>
      <c r="AM72">
        <v>10.305515</v>
      </c>
      <c r="AN72">
        <v>0.75076699999999996</v>
      </c>
      <c r="AO72">
        <v>0</v>
      </c>
      <c r="AP72">
        <v>0</v>
      </c>
      <c r="AQ72">
        <v>57.922893999999999</v>
      </c>
      <c r="AR72">
        <v>34.905498999999999</v>
      </c>
      <c r="AS72">
        <v>20.621378</v>
      </c>
      <c r="AT72">
        <v>10.776325999999999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71.343858999999995</v>
      </c>
      <c r="BA72">
        <f t="shared" si="4"/>
        <v>2538.0627509999999</v>
      </c>
      <c r="BD72">
        <v>6.94</v>
      </c>
      <c r="BE72">
        <v>1.84</v>
      </c>
      <c r="BF72">
        <v>2.87</v>
      </c>
      <c r="BG72">
        <v>1.54</v>
      </c>
      <c r="BH72">
        <v>0</v>
      </c>
      <c r="BI72">
        <v>0.76</v>
      </c>
      <c r="BJ72">
        <v>1.71</v>
      </c>
      <c r="BK72">
        <v>1.66</v>
      </c>
      <c r="BL72">
        <v>0.74</v>
      </c>
      <c r="BM72">
        <v>0.17</v>
      </c>
      <c r="BN72">
        <v>3.37</v>
      </c>
      <c r="BO72">
        <v>3.61</v>
      </c>
      <c r="BP72">
        <v>0.24</v>
      </c>
      <c r="BQ72">
        <v>1.94</v>
      </c>
      <c r="BR72">
        <v>2.1</v>
      </c>
      <c r="BS72">
        <v>1.57</v>
      </c>
      <c r="BT72">
        <v>2.5797330000000001</v>
      </c>
      <c r="BU72">
        <v>1.2858000000000001</v>
      </c>
      <c r="BV72">
        <v>1.8711599999999999</v>
      </c>
      <c r="BW72">
        <v>1.8612580000000001</v>
      </c>
      <c r="BX72">
        <v>1.8772770000000001</v>
      </c>
      <c r="BY72">
        <v>0</v>
      </c>
      <c r="BZ72">
        <v>1.2720860000000001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9.9999999999999995E-7</v>
      </c>
      <c r="CH72">
        <v>0</v>
      </c>
      <c r="CI72">
        <v>0</v>
      </c>
      <c r="CJ72">
        <v>5.0917690000000002</v>
      </c>
      <c r="CK72">
        <v>0.89597300000000002</v>
      </c>
      <c r="CL72">
        <v>1.856619</v>
      </c>
      <c r="CM72">
        <v>3.3648720000000001</v>
      </c>
      <c r="CN72">
        <v>3.3945120000000002</v>
      </c>
      <c r="CO72">
        <v>4.11456</v>
      </c>
      <c r="CP72">
        <v>2.0400339999999999</v>
      </c>
      <c r="CQ72">
        <v>3.3945120000000002</v>
      </c>
      <c r="CR72">
        <v>0.81276000000000004</v>
      </c>
      <c r="CS72">
        <v>2.6767300000000001</v>
      </c>
      <c r="CT72">
        <v>5.2887000000000003E-2</v>
      </c>
      <c r="CU72">
        <v>0.32192199999999999</v>
      </c>
      <c r="CV72">
        <v>0.59823800000000005</v>
      </c>
      <c r="CW72">
        <v>0.92115599999999997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71.343858999999995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647.55258000000003</v>
      </c>
      <c r="L73">
        <v>419.26456000000002</v>
      </c>
      <c r="M73">
        <v>89.026651999999999</v>
      </c>
      <c r="N73">
        <v>114.16360299999999</v>
      </c>
      <c r="O73">
        <v>59.780949</v>
      </c>
      <c r="P73">
        <v>117.843234</v>
      </c>
      <c r="Q73">
        <v>14.321391</v>
      </c>
      <c r="R73">
        <v>41.051523000000003</v>
      </c>
      <c r="S73">
        <v>25.504842</v>
      </c>
      <c r="T73">
        <v>0.53653600000000001</v>
      </c>
      <c r="U73">
        <v>334.35294800000003</v>
      </c>
      <c r="V73">
        <v>18.803096</v>
      </c>
      <c r="W73">
        <v>31.955127999999998</v>
      </c>
      <c r="X73">
        <v>119.59952699999999</v>
      </c>
      <c r="Y73">
        <v>0</v>
      </c>
      <c r="Z73">
        <v>18.837586999999999</v>
      </c>
      <c r="AA73">
        <v>26.921384</v>
      </c>
      <c r="AB73">
        <v>26.277694</v>
      </c>
      <c r="AC73">
        <v>19.233542</v>
      </c>
      <c r="AD73">
        <v>17.419312000000001</v>
      </c>
      <c r="AE73">
        <v>0</v>
      </c>
      <c r="AF73">
        <v>29.786946</v>
      </c>
      <c r="AG73">
        <v>42.190125000000002</v>
      </c>
      <c r="AH73">
        <v>115.60386699999999</v>
      </c>
      <c r="AI73">
        <v>0</v>
      </c>
      <c r="AJ73">
        <v>0</v>
      </c>
      <c r="AK73">
        <v>51.907941999999998</v>
      </c>
      <c r="AL73">
        <v>23.379556000000001</v>
      </c>
      <c r="AM73">
        <v>10.305515</v>
      </c>
      <c r="AN73">
        <v>0.75076699999999996</v>
      </c>
      <c r="AO73">
        <v>0</v>
      </c>
      <c r="AP73">
        <v>0</v>
      </c>
      <c r="AQ73">
        <v>57.922893999999999</v>
      </c>
      <c r="AR73">
        <v>34.905498999999999</v>
      </c>
      <c r="AS73">
        <v>20.621378</v>
      </c>
      <c r="AT73">
        <v>10.776325999999999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72.529821999999996</v>
      </c>
      <c r="BA73">
        <f t="shared" si="4"/>
        <v>2613.1267250000001</v>
      </c>
      <c r="BD73">
        <v>6.94</v>
      </c>
      <c r="BE73">
        <v>1.84</v>
      </c>
      <c r="BF73">
        <v>2.87</v>
      </c>
      <c r="BG73">
        <v>1.54</v>
      </c>
      <c r="BH73">
        <v>0</v>
      </c>
      <c r="BI73">
        <v>0.76</v>
      </c>
      <c r="BJ73">
        <v>1.71</v>
      </c>
      <c r="BK73">
        <v>1.66</v>
      </c>
      <c r="BL73">
        <v>0.74</v>
      </c>
      <c r="BM73">
        <v>0.17</v>
      </c>
      <c r="BN73">
        <v>3.37</v>
      </c>
      <c r="BO73">
        <v>3.61</v>
      </c>
      <c r="BP73">
        <v>0.24</v>
      </c>
      <c r="BQ73">
        <v>1.94</v>
      </c>
      <c r="BR73">
        <v>2.1</v>
      </c>
      <c r="BS73">
        <v>1.57</v>
      </c>
      <c r="BT73">
        <v>2.5797330000000001</v>
      </c>
      <c r="BU73">
        <v>1.2858000000000001</v>
      </c>
      <c r="BV73">
        <v>1.8711599999999999</v>
      </c>
      <c r="BW73">
        <v>1.8612580000000001</v>
      </c>
      <c r="BX73">
        <v>1.8772770000000001</v>
      </c>
      <c r="BY73">
        <v>0</v>
      </c>
      <c r="BZ73">
        <v>1.2720860000000001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9.9999999999999995E-7</v>
      </c>
      <c r="CH73">
        <v>0</v>
      </c>
      <c r="CI73">
        <v>0</v>
      </c>
      <c r="CJ73">
        <v>5.0917690000000002</v>
      </c>
      <c r="CK73">
        <v>0.89597300000000002</v>
      </c>
      <c r="CL73">
        <v>1.856619</v>
      </c>
      <c r="CM73">
        <v>3.3648720000000001</v>
      </c>
      <c r="CN73">
        <v>3.3945120000000002</v>
      </c>
      <c r="CO73">
        <v>4.11456</v>
      </c>
      <c r="CP73">
        <v>2.0400339999999999</v>
      </c>
      <c r="CQ73">
        <v>3.3945120000000002</v>
      </c>
      <c r="CR73">
        <v>0.81276000000000004</v>
      </c>
      <c r="CS73">
        <v>2.6767300000000001</v>
      </c>
      <c r="CT73">
        <v>0.47898099999999999</v>
      </c>
      <c r="CU73">
        <v>0.75450399999999995</v>
      </c>
      <c r="CV73">
        <v>0.92552500000000004</v>
      </c>
      <c r="CW73">
        <v>0.92115599999999997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72.529821999999996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647.55258000000003</v>
      </c>
      <c r="L74">
        <v>419.26456000000002</v>
      </c>
      <c r="M74">
        <v>89.026651999999999</v>
      </c>
      <c r="N74">
        <v>114.16360299999999</v>
      </c>
      <c r="O74">
        <v>59.780949</v>
      </c>
      <c r="P74">
        <v>117.843234</v>
      </c>
      <c r="Q74">
        <v>14.321391</v>
      </c>
      <c r="R74">
        <v>41.051523000000003</v>
      </c>
      <c r="S74">
        <v>25.504842</v>
      </c>
      <c r="T74">
        <v>0.53653600000000001</v>
      </c>
      <c r="U74">
        <v>334.35294800000003</v>
      </c>
      <c r="V74">
        <v>18.803096</v>
      </c>
      <c r="W74">
        <v>31.986167999999999</v>
      </c>
      <c r="X74">
        <v>119.59952699999999</v>
      </c>
      <c r="Y74">
        <v>0</v>
      </c>
      <c r="Z74">
        <v>18.837586999999999</v>
      </c>
      <c r="AA74">
        <v>26.921384</v>
      </c>
      <c r="AB74">
        <v>26.277694</v>
      </c>
      <c r="AC74">
        <v>19.233542</v>
      </c>
      <c r="AD74">
        <v>27.111260000000001</v>
      </c>
      <c r="AE74">
        <v>0</v>
      </c>
      <c r="AF74">
        <v>29.786946</v>
      </c>
      <c r="AG74">
        <v>42.190125000000002</v>
      </c>
      <c r="AH74">
        <v>115.60386699999999</v>
      </c>
      <c r="AI74">
        <v>0</v>
      </c>
      <c r="AJ74">
        <v>0</v>
      </c>
      <c r="AK74">
        <v>51.907941999999998</v>
      </c>
      <c r="AL74">
        <v>23.379556000000001</v>
      </c>
      <c r="AM74">
        <v>10.305515</v>
      </c>
      <c r="AN74">
        <v>0.75076699999999996</v>
      </c>
      <c r="AO74">
        <v>0</v>
      </c>
      <c r="AP74">
        <v>0</v>
      </c>
      <c r="AQ74">
        <v>57.922893999999999</v>
      </c>
      <c r="AR74">
        <v>34.905498999999999</v>
      </c>
      <c r="AS74">
        <v>20.621378</v>
      </c>
      <c r="AT74">
        <v>10.776325999999999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72.529821999999996</v>
      </c>
      <c r="BA74">
        <f t="shared" si="4"/>
        <v>2622.8497130000001</v>
      </c>
      <c r="BD74">
        <v>6.94</v>
      </c>
      <c r="BE74">
        <v>1.84</v>
      </c>
      <c r="BF74">
        <v>2.87</v>
      </c>
      <c r="BG74">
        <v>1.54</v>
      </c>
      <c r="BH74">
        <v>0</v>
      </c>
      <c r="BI74">
        <v>0.76</v>
      </c>
      <c r="BJ74">
        <v>1.71</v>
      </c>
      <c r="BK74">
        <v>1.66</v>
      </c>
      <c r="BL74">
        <v>0.74</v>
      </c>
      <c r="BM74">
        <v>0.17</v>
      </c>
      <c r="BN74">
        <v>3.37</v>
      </c>
      <c r="BO74">
        <v>3.61</v>
      </c>
      <c r="BP74">
        <v>0.24</v>
      </c>
      <c r="BQ74">
        <v>1.94</v>
      </c>
      <c r="BR74">
        <v>2.1</v>
      </c>
      <c r="BS74">
        <v>1.57</v>
      </c>
      <c r="BT74">
        <v>2.5797330000000001</v>
      </c>
      <c r="BU74">
        <v>1.2858000000000001</v>
      </c>
      <c r="BV74">
        <v>1.8711599999999999</v>
      </c>
      <c r="BW74">
        <v>1.8612580000000001</v>
      </c>
      <c r="BX74">
        <v>1.8772770000000001</v>
      </c>
      <c r="BY74">
        <v>0</v>
      </c>
      <c r="BZ74">
        <v>1.2720860000000001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9.9999999999999995E-7</v>
      </c>
      <c r="CH74">
        <v>0</v>
      </c>
      <c r="CI74">
        <v>0</v>
      </c>
      <c r="CJ74">
        <v>5.0917690000000002</v>
      </c>
      <c r="CK74">
        <v>0.89597300000000002</v>
      </c>
      <c r="CL74">
        <v>1.856619</v>
      </c>
      <c r="CM74">
        <v>3.3648720000000001</v>
      </c>
      <c r="CN74">
        <v>3.3945120000000002</v>
      </c>
      <c r="CO74">
        <v>4.11456</v>
      </c>
      <c r="CP74">
        <v>2.0400339999999999</v>
      </c>
      <c r="CQ74">
        <v>3.3945120000000002</v>
      </c>
      <c r="CR74">
        <v>0.81276000000000004</v>
      </c>
      <c r="CS74">
        <v>2.6767300000000001</v>
      </c>
      <c r="CT74">
        <v>0.47898099999999999</v>
      </c>
      <c r="CU74">
        <v>0.75450399999999995</v>
      </c>
      <c r="CV74">
        <v>0.92552500000000004</v>
      </c>
      <c r="CW74">
        <v>0.92115599999999997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72.529821999999996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647.55258000000003</v>
      </c>
      <c r="L75">
        <v>419.26456000000002</v>
      </c>
      <c r="M75">
        <v>89.026651999999999</v>
      </c>
      <c r="N75">
        <v>114.16360299999999</v>
      </c>
      <c r="O75">
        <v>59.780949</v>
      </c>
      <c r="P75">
        <v>117.843234</v>
      </c>
      <c r="Q75">
        <v>13.485832</v>
      </c>
      <c r="R75">
        <v>41.051523000000003</v>
      </c>
      <c r="S75">
        <v>25.504842</v>
      </c>
      <c r="T75">
        <v>0.53653600000000001</v>
      </c>
      <c r="U75">
        <v>334.35294800000003</v>
      </c>
      <c r="V75">
        <v>18.803096</v>
      </c>
      <c r="W75">
        <v>33.159767000000002</v>
      </c>
      <c r="X75">
        <v>119.59952699999999</v>
      </c>
      <c r="Y75">
        <v>0</v>
      </c>
      <c r="Z75">
        <v>18.837586999999999</v>
      </c>
      <c r="AA75">
        <v>26.921384</v>
      </c>
      <c r="AB75">
        <v>26.277694</v>
      </c>
      <c r="AC75">
        <v>19.233542</v>
      </c>
      <c r="AD75">
        <v>27.111260000000001</v>
      </c>
      <c r="AE75">
        <v>0</v>
      </c>
      <c r="AF75">
        <v>29.786946</v>
      </c>
      <c r="AG75">
        <v>42.190125000000002</v>
      </c>
      <c r="AH75">
        <v>115.60386699999999</v>
      </c>
      <c r="AI75">
        <v>0</v>
      </c>
      <c r="AJ75">
        <v>0</v>
      </c>
      <c r="AK75">
        <v>51.907941999999998</v>
      </c>
      <c r="AL75">
        <v>64.015451999999996</v>
      </c>
      <c r="AM75">
        <v>10.305515</v>
      </c>
      <c r="AN75">
        <v>0.75076699999999996</v>
      </c>
      <c r="AO75">
        <v>0</v>
      </c>
      <c r="AP75">
        <v>0</v>
      </c>
      <c r="AQ75">
        <v>57.922893999999999</v>
      </c>
      <c r="AR75">
        <v>34.905498999999999</v>
      </c>
      <c r="AS75">
        <v>26.421140000000001</v>
      </c>
      <c r="AT75">
        <v>10.776325999999999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78.580010999999999</v>
      </c>
      <c r="BA75">
        <f t="shared" si="4"/>
        <v>2675.6736000000005</v>
      </c>
      <c r="BD75">
        <v>6.94</v>
      </c>
      <c r="BE75">
        <v>1.84</v>
      </c>
      <c r="BF75">
        <v>2.87</v>
      </c>
      <c r="BG75">
        <v>1.54</v>
      </c>
      <c r="BH75">
        <v>6.04</v>
      </c>
      <c r="BI75">
        <v>0.76</v>
      </c>
      <c r="BJ75">
        <v>1.71</v>
      </c>
      <c r="BK75">
        <v>1.66</v>
      </c>
      <c r="BL75">
        <v>0.74</v>
      </c>
      <c r="BM75">
        <v>0.17</v>
      </c>
      <c r="BN75">
        <v>3.37</v>
      </c>
      <c r="BO75">
        <v>3.61</v>
      </c>
      <c r="BP75">
        <v>0.24</v>
      </c>
      <c r="BQ75">
        <v>1.94</v>
      </c>
      <c r="BR75">
        <v>2.1</v>
      </c>
      <c r="BS75">
        <v>1.57</v>
      </c>
      <c r="BT75">
        <v>2.5797330000000001</v>
      </c>
      <c r="BU75">
        <v>1.2858000000000001</v>
      </c>
      <c r="BV75">
        <v>1.8813489999999999</v>
      </c>
      <c r="BW75">
        <v>1.8612580000000001</v>
      </c>
      <c r="BX75">
        <v>1.8772770000000001</v>
      </c>
      <c r="BY75">
        <v>0</v>
      </c>
      <c r="BZ75">
        <v>1.2720860000000001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9.9999999999999995E-7</v>
      </c>
      <c r="CH75">
        <v>0</v>
      </c>
      <c r="CI75">
        <v>0</v>
      </c>
      <c r="CJ75">
        <v>5.0917690000000002</v>
      </c>
      <c r="CK75">
        <v>0.89597300000000002</v>
      </c>
      <c r="CL75">
        <v>1.856619</v>
      </c>
      <c r="CM75">
        <v>3.3648720000000001</v>
      </c>
      <c r="CN75">
        <v>3.3945120000000002</v>
      </c>
      <c r="CO75">
        <v>4.11456</v>
      </c>
      <c r="CP75">
        <v>2.0400339999999999</v>
      </c>
      <c r="CQ75">
        <v>3.3945120000000002</v>
      </c>
      <c r="CR75">
        <v>0.81276000000000004</v>
      </c>
      <c r="CS75">
        <v>2.6767300000000001</v>
      </c>
      <c r="CT75">
        <v>0.47898099999999999</v>
      </c>
      <c r="CU75">
        <v>0.75450399999999995</v>
      </c>
      <c r="CV75">
        <v>0.92552500000000004</v>
      </c>
      <c r="CW75">
        <v>0.92115599999999997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78.580010999999999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647.55258000000003</v>
      </c>
      <c r="L76">
        <v>419.26456000000002</v>
      </c>
      <c r="M76">
        <v>89.026651999999999</v>
      </c>
      <c r="N76">
        <v>114.16360299999999</v>
      </c>
      <c r="O76">
        <v>59.780949</v>
      </c>
      <c r="P76">
        <v>117.843234</v>
      </c>
      <c r="Q76">
        <v>13.485832</v>
      </c>
      <c r="R76">
        <v>41.051523000000003</v>
      </c>
      <c r="S76">
        <v>25.504842</v>
      </c>
      <c r="T76">
        <v>0.53653600000000001</v>
      </c>
      <c r="U76">
        <v>334.35294800000003</v>
      </c>
      <c r="V76">
        <v>18.803096</v>
      </c>
      <c r="W76">
        <v>33.341219000000002</v>
      </c>
      <c r="X76">
        <v>119.59952699999999</v>
      </c>
      <c r="Y76">
        <v>0</v>
      </c>
      <c r="Z76">
        <v>18.837586999999999</v>
      </c>
      <c r="AA76">
        <v>26.921384</v>
      </c>
      <c r="AB76">
        <v>26.277694</v>
      </c>
      <c r="AC76">
        <v>19.233542</v>
      </c>
      <c r="AD76">
        <v>27.111260000000001</v>
      </c>
      <c r="AE76">
        <v>0</v>
      </c>
      <c r="AF76">
        <v>29.786946</v>
      </c>
      <c r="AG76">
        <v>42.190125000000002</v>
      </c>
      <c r="AH76">
        <v>115.60386699999999</v>
      </c>
      <c r="AI76">
        <v>0</v>
      </c>
      <c r="AJ76">
        <v>0</v>
      </c>
      <c r="AK76">
        <v>51.907941999999998</v>
      </c>
      <c r="AL76">
        <v>64.015451999999996</v>
      </c>
      <c r="AM76">
        <v>10.305515</v>
      </c>
      <c r="AN76">
        <v>0.75076699999999996</v>
      </c>
      <c r="AO76">
        <v>0</v>
      </c>
      <c r="AP76">
        <v>0</v>
      </c>
      <c r="AQ76">
        <v>57.922893999999999</v>
      </c>
      <c r="AR76">
        <v>34.905498999999999</v>
      </c>
      <c r="AS76">
        <v>26.421140000000001</v>
      </c>
      <c r="AT76">
        <v>10.776325999999999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78.600160000000002</v>
      </c>
      <c r="BA76">
        <f t="shared" si="4"/>
        <v>2675.8752010000003</v>
      </c>
      <c r="BD76">
        <v>6.94</v>
      </c>
      <c r="BE76">
        <v>1.84</v>
      </c>
      <c r="BF76">
        <v>2.87</v>
      </c>
      <c r="BG76">
        <v>1.54</v>
      </c>
      <c r="BH76">
        <v>6.04</v>
      </c>
      <c r="BI76">
        <v>0.76</v>
      </c>
      <c r="BJ76">
        <v>1.71</v>
      </c>
      <c r="BK76">
        <v>1.66</v>
      </c>
      <c r="BL76">
        <v>0.76</v>
      </c>
      <c r="BM76">
        <v>0.17</v>
      </c>
      <c r="BN76">
        <v>3.37</v>
      </c>
      <c r="BO76">
        <v>3.61</v>
      </c>
      <c r="BP76">
        <v>0.24</v>
      </c>
      <c r="BQ76">
        <v>1.94</v>
      </c>
      <c r="BR76">
        <v>2.1</v>
      </c>
      <c r="BS76">
        <v>1.57</v>
      </c>
      <c r="BT76">
        <v>2.5797330000000001</v>
      </c>
      <c r="BU76">
        <v>1.2858000000000001</v>
      </c>
      <c r="BV76">
        <v>1.8814979999999999</v>
      </c>
      <c r="BW76">
        <v>1.8612580000000001</v>
      </c>
      <c r="BX76">
        <v>1.8772770000000001</v>
      </c>
      <c r="BY76">
        <v>0</v>
      </c>
      <c r="BZ76">
        <v>1.2720860000000001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9.9999999999999995E-7</v>
      </c>
      <c r="CH76">
        <v>0</v>
      </c>
      <c r="CI76">
        <v>0</v>
      </c>
      <c r="CJ76">
        <v>5.0917690000000002</v>
      </c>
      <c r="CK76">
        <v>0.89597300000000002</v>
      </c>
      <c r="CL76">
        <v>1.856619</v>
      </c>
      <c r="CM76">
        <v>3.3648720000000001</v>
      </c>
      <c r="CN76">
        <v>3.3945120000000002</v>
      </c>
      <c r="CO76">
        <v>4.11456</v>
      </c>
      <c r="CP76">
        <v>2.0400339999999999</v>
      </c>
      <c r="CQ76">
        <v>3.3945120000000002</v>
      </c>
      <c r="CR76">
        <v>0.81276000000000004</v>
      </c>
      <c r="CS76">
        <v>2.6767300000000001</v>
      </c>
      <c r="CT76">
        <v>0.47898099999999999</v>
      </c>
      <c r="CU76">
        <v>0.75450399999999995</v>
      </c>
      <c r="CV76">
        <v>0.92552500000000004</v>
      </c>
      <c r="CW76">
        <v>0.92115599999999997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78.600160000000002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656.51475100000005</v>
      </c>
      <c r="L77">
        <v>419.26456000000002</v>
      </c>
      <c r="M77">
        <v>89.026651999999999</v>
      </c>
      <c r="N77">
        <v>114.16360299999999</v>
      </c>
      <c r="O77">
        <v>59.780949</v>
      </c>
      <c r="P77">
        <v>117.843234</v>
      </c>
      <c r="Q77">
        <v>19.453837</v>
      </c>
      <c r="R77">
        <v>41.051523000000003</v>
      </c>
      <c r="S77">
        <v>25.504842</v>
      </c>
      <c r="T77">
        <v>0.298927</v>
      </c>
      <c r="U77">
        <v>334.35294800000003</v>
      </c>
      <c r="V77">
        <v>18.803096</v>
      </c>
      <c r="W77">
        <v>33.341219000000002</v>
      </c>
      <c r="X77">
        <v>119.59952699999999</v>
      </c>
      <c r="Y77">
        <v>0</v>
      </c>
      <c r="Z77">
        <v>18.837586999999999</v>
      </c>
      <c r="AA77">
        <v>26.921384</v>
      </c>
      <c r="AB77">
        <v>26.277694</v>
      </c>
      <c r="AC77">
        <v>19.233542</v>
      </c>
      <c r="AD77">
        <v>27.111260000000001</v>
      </c>
      <c r="AE77">
        <v>0</v>
      </c>
      <c r="AF77">
        <v>29.786946</v>
      </c>
      <c r="AG77">
        <v>42.190125000000002</v>
      </c>
      <c r="AH77">
        <v>115.60386699999999</v>
      </c>
      <c r="AI77">
        <v>0</v>
      </c>
      <c r="AJ77">
        <v>0</v>
      </c>
      <c r="AK77">
        <v>51.907941999999998</v>
      </c>
      <c r="AL77">
        <v>64.015451999999996</v>
      </c>
      <c r="AM77">
        <v>10.305515</v>
      </c>
      <c r="AN77">
        <v>0.75076699999999996</v>
      </c>
      <c r="AO77">
        <v>0</v>
      </c>
      <c r="AP77">
        <v>1.2273259999999999</v>
      </c>
      <c r="AQ77">
        <v>57.922893999999999</v>
      </c>
      <c r="AR77">
        <v>34.905498999999999</v>
      </c>
      <c r="AS77">
        <v>26.421140000000001</v>
      </c>
      <c r="AT77">
        <v>10.776325999999999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78.620100000000008</v>
      </c>
      <c r="BA77">
        <f t="shared" si="4"/>
        <v>2691.8150340000002</v>
      </c>
      <c r="BD77">
        <v>6.94</v>
      </c>
      <c r="BE77">
        <v>1.84</v>
      </c>
      <c r="BF77">
        <v>2.87</v>
      </c>
      <c r="BG77">
        <v>1.54</v>
      </c>
      <c r="BH77">
        <v>6.04</v>
      </c>
      <c r="BI77">
        <v>0.76</v>
      </c>
      <c r="BJ77">
        <v>1.71</v>
      </c>
      <c r="BK77">
        <v>1.66</v>
      </c>
      <c r="BL77">
        <v>0.8</v>
      </c>
      <c r="BM77">
        <v>0.16</v>
      </c>
      <c r="BN77">
        <v>3.37</v>
      </c>
      <c r="BO77">
        <v>3.61</v>
      </c>
      <c r="BP77">
        <v>0.24</v>
      </c>
      <c r="BQ77">
        <v>1.94</v>
      </c>
      <c r="BR77">
        <v>2.1</v>
      </c>
      <c r="BS77">
        <v>1.57</v>
      </c>
      <c r="BT77">
        <v>2.5797330000000001</v>
      </c>
      <c r="BU77">
        <v>1.2858000000000001</v>
      </c>
      <c r="BV77">
        <v>1.8814979999999999</v>
      </c>
      <c r="BW77">
        <v>1.8612580000000001</v>
      </c>
      <c r="BX77">
        <v>1.8772770000000001</v>
      </c>
      <c r="BY77">
        <v>0</v>
      </c>
      <c r="BZ77">
        <v>1.2720860000000001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9.9999999999999995E-7</v>
      </c>
      <c r="CH77">
        <v>0</v>
      </c>
      <c r="CI77">
        <v>0</v>
      </c>
      <c r="CJ77">
        <v>5.0917690000000002</v>
      </c>
      <c r="CK77">
        <v>0.89597300000000002</v>
      </c>
      <c r="CL77">
        <v>1.856619</v>
      </c>
      <c r="CM77">
        <v>3.3648720000000001</v>
      </c>
      <c r="CN77">
        <v>3.3945120000000002</v>
      </c>
      <c r="CO77">
        <v>4.11456</v>
      </c>
      <c r="CP77">
        <v>2.0400339999999999</v>
      </c>
      <c r="CQ77">
        <v>3.3945120000000002</v>
      </c>
      <c r="CR77">
        <v>0.81276000000000004</v>
      </c>
      <c r="CS77">
        <v>2.6767300000000001</v>
      </c>
      <c r="CT77">
        <v>0.47898099999999999</v>
      </c>
      <c r="CU77">
        <v>0.74444399999999999</v>
      </c>
      <c r="CV77">
        <v>0.92552500000000004</v>
      </c>
      <c r="CW77">
        <v>0.92115599999999997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78.620100000000008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656.51522199999999</v>
      </c>
      <c r="L78">
        <v>419.26456000000002</v>
      </c>
      <c r="M78">
        <v>89.026651999999999</v>
      </c>
      <c r="N78">
        <v>114.16360299999999</v>
      </c>
      <c r="O78">
        <v>59.780949</v>
      </c>
      <c r="P78">
        <v>117.843234</v>
      </c>
      <c r="Q78">
        <v>19.453837</v>
      </c>
      <c r="R78">
        <v>41.051523000000003</v>
      </c>
      <c r="S78">
        <v>25.504842</v>
      </c>
      <c r="T78">
        <v>0.298927</v>
      </c>
      <c r="U78">
        <v>334.35294800000003</v>
      </c>
      <c r="V78">
        <v>18.803096</v>
      </c>
      <c r="W78">
        <v>33.341219000000002</v>
      </c>
      <c r="X78">
        <v>119.59952699999999</v>
      </c>
      <c r="Y78">
        <v>0</v>
      </c>
      <c r="Z78">
        <v>18.837586999999999</v>
      </c>
      <c r="AA78">
        <v>26.921384</v>
      </c>
      <c r="AB78">
        <v>26.277694</v>
      </c>
      <c r="AC78">
        <v>19.233542</v>
      </c>
      <c r="AD78">
        <v>27.111260000000001</v>
      </c>
      <c r="AE78">
        <v>0</v>
      </c>
      <c r="AF78">
        <v>29.786946</v>
      </c>
      <c r="AG78">
        <v>42.190125000000002</v>
      </c>
      <c r="AH78">
        <v>115.60386699999999</v>
      </c>
      <c r="AI78">
        <v>0</v>
      </c>
      <c r="AJ78">
        <v>0</v>
      </c>
      <c r="AK78">
        <v>51.907941999999998</v>
      </c>
      <c r="AL78">
        <v>64.015451999999996</v>
      </c>
      <c r="AM78">
        <v>10.305515</v>
      </c>
      <c r="AN78">
        <v>0.75076699999999996</v>
      </c>
      <c r="AO78">
        <v>0</v>
      </c>
      <c r="AP78">
        <v>1.2273259999999999</v>
      </c>
      <c r="AQ78">
        <v>57.922893999999999</v>
      </c>
      <c r="AR78">
        <v>34.905498999999999</v>
      </c>
      <c r="AS78">
        <v>26.421140000000001</v>
      </c>
      <c r="AT78">
        <v>10.776325999999999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78.670100000000005</v>
      </c>
      <c r="BA78">
        <f t="shared" si="4"/>
        <v>2691.8655050000002</v>
      </c>
      <c r="BD78">
        <v>6.94</v>
      </c>
      <c r="BE78">
        <v>1.84</v>
      </c>
      <c r="BF78">
        <v>2.87</v>
      </c>
      <c r="BG78">
        <v>1.54</v>
      </c>
      <c r="BH78">
        <v>6.04</v>
      </c>
      <c r="BI78">
        <v>0.76</v>
      </c>
      <c r="BJ78">
        <v>1.71</v>
      </c>
      <c r="BK78">
        <v>1.66</v>
      </c>
      <c r="BL78">
        <v>0.85</v>
      </c>
      <c r="BM78">
        <v>0.16</v>
      </c>
      <c r="BN78">
        <v>3.37</v>
      </c>
      <c r="BO78">
        <v>3.61</v>
      </c>
      <c r="BP78">
        <v>0.24</v>
      </c>
      <c r="BQ78">
        <v>1.94</v>
      </c>
      <c r="BR78">
        <v>2.1</v>
      </c>
      <c r="BS78">
        <v>1.57</v>
      </c>
      <c r="BT78">
        <v>2.5797330000000001</v>
      </c>
      <c r="BU78">
        <v>1.2858000000000001</v>
      </c>
      <c r="BV78">
        <v>1.8814979999999999</v>
      </c>
      <c r="BW78">
        <v>1.8612580000000001</v>
      </c>
      <c r="BX78">
        <v>1.8772770000000001</v>
      </c>
      <c r="BY78">
        <v>0</v>
      </c>
      <c r="BZ78">
        <v>1.2720860000000001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9.9999999999999995E-7</v>
      </c>
      <c r="CH78">
        <v>0</v>
      </c>
      <c r="CI78">
        <v>0</v>
      </c>
      <c r="CJ78">
        <v>5.0917690000000002</v>
      </c>
      <c r="CK78">
        <v>0.89597300000000002</v>
      </c>
      <c r="CL78">
        <v>1.856619</v>
      </c>
      <c r="CM78">
        <v>3.3648720000000001</v>
      </c>
      <c r="CN78">
        <v>3.3945120000000002</v>
      </c>
      <c r="CO78">
        <v>4.11456</v>
      </c>
      <c r="CP78">
        <v>2.0400339999999999</v>
      </c>
      <c r="CQ78">
        <v>3.3945120000000002</v>
      </c>
      <c r="CR78">
        <v>0.81276000000000004</v>
      </c>
      <c r="CS78">
        <v>2.6767300000000001</v>
      </c>
      <c r="CT78">
        <v>0.47898099999999999</v>
      </c>
      <c r="CU78">
        <v>0.74444399999999999</v>
      </c>
      <c r="CV78">
        <v>0.92552500000000004</v>
      </c>
      <c r="CW78">
        <v>0.92115599999999997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78.670100000000005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656.51522199999999</v>
      </c>
      <c r="L79">
        <v>419.26456000000002</v>
      </c>
      <c r="M79">
        <v>89.026651999999999</v>
      </c>
      <c r="N79">
        <v>114.16360299999999</v>
      </c>
      <c r="O79">
        <v>59.780949</v>
      </c>
      <c r="P79">
        <v>117.843234</v>
      </c>
      <c r="Q79">
        <v>19.453837</v>
      </c>
      <c r="R79">
        <v>36.626055000000001</v>
      </c>
      <c r="S79">
        <v>25.504842</v>
      </c>
      <c r="T79">
        <v>0.298927</v>
      </c>
      <c r="U79">
        <v>334.35294800000003</v>
      </c>
      <c r="V79">
        <v>18.803096</v>
      </c>
      <c r="W79">
        <v>33.341219000000002</v>
      </c>
      <c r="X79">
        <v>119.59952699999999</v>
      </c>
      <c r="Y79">
        <v>0</v>
      </c>
      <c r="Z79">
        <v>12.541529000000001</v>
      </c>
      <c r="AA79">
        <v>26.921384</v>
      </c>
      <c r="AB79">
        <v>26.277694</v>
      </c>
      <c r="AC79">
        <v>19.214580999999999</v>
      </c>
      <c r="AD79">
        <v>17.812228999999999</v>
      </c>
      <c r="AE79">
        <v>0</v>
      </c>
      <c r="AF79">
        <v>26.282599000000001</v>
      </c>
      <c r="AG79">
        <v>42.190125000000002</v>
      </c>
      <c r="AH79">
        <v>92.483093999999994</v>
      </c>
      <c r="AI79">
        <v>0</v>
      </c>
      <c r="AJ79">
        <v>0</v>
      </c>
      <c r="AK79">
        <v>51.907941999999998</v>
      </c>
      <c r="AL79">
        <v>12.246434000000001</v>
      </c>
      <c r="AM79">
        <v>10.305515</v>
      </c>
      <c r="AN79">
        <v>0.75076699999999996</v>
      </c>
      <c r="AO79">
        <v>0</v>
      </c>
      <c r="AP79">
        <v>1.2273259999999999</v>
      </c>
      <c r="AQ79">
        <v>57.922893999999999</v>
      </c>
      <c r="AR79">
        <v>34.905498999999999</v>
      </c>
      <c r="AS79">
        <v>26.421140000000001</v>
      </c>
      <c r="AT79">
        <v>10.776325999999999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77.466379000000003</v>
      </c>
      <c r="BA79">
        <f t="shared" si="4"/>
        <v>2592.2281280000007</v>
      </c>
      <c r="BD79">
        <v>6.94</v>
      </c>
      <c r="BE79">
        <v>1.84</v>
      </c>
      <c r="BF79">
        <v>2.87</v>
      </c>
      <c r="BG79">
        <v>1.32</v>
      </c>
      <c r="BH79">
        <v>6.04</v>
      </c>
      <c r="BI79">
        <v>0.76</v>
      </c>
      <c r="BJ79">
        <v>1.71</v>
      </c>
      <c r="BK79">
        <v>1.66</v>
      </c>
      <c r="BL79">
        <v>0.9</v>
      </c>
      <c r="BM79">
        <v>0.16</v>
      </c>
      <c r="BN79">
        <v>3.37</v>
      </c>
      <c r="BO79">
        <v>3.61</v>
      </c>
      <c r="BP79">
        <v>0.24</v>
      </c>
      <c r="BQ79">
        <v>1.94</v>
      </c>
      <c r="BR79">
        <v>2.1</v>
      </c>
      <c r="BS79">
        <v>1.57</v>
      </c>
      <c r="BT79">
        <v>2.5797330000000001</v>
      </c>
      <c r="BU79">
        <v>1.2858000000000001</v>
      </c>
      <c r="BV79">
        <v>1.8814979999999999</v>
      </c>
      <c r="BW79">
        <v>1.8612580000000001</v>
      </c>
      <c r="BX79">
        <v>1.8772770000000001</v>
      </c>
      <c r="BY79">
        <v>0</v>
      </c>
      <c r="BZ79">
        <v>1.2720860000000001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9.9999999999999995E-7</v>
      </c>
      <c r="CH79">
        <v>0</v>
      </c>
      <c r="CI79">
        <v>0</v>
      </c>
      <c r="CJ79">
        <v>5.0917690000000002</v>
      </c>
      <c r="CK79">
        <v>0.89597300000000002</v>
      </c>
      <c r="CL79">
        <v>1.856619</v>
      </c>
      <c r="CM79">
        <v>3.3648720000000001</v>
      </c>
      <c r="CN79">
        <v>3.3945120000000002</v>
      </c>
      <c r="CO79">
        <v>4.11456</v>
      </c>
      <c r="CP79">
        <v>2.0400339999999999</v>
      </c>
      <c r="CQ79">
        <v>3.3945120000000002</v>
      </c>
      <c r="CR79">
        <v>0.81276000000000004</v>
      </c>
      <c r="CS79">
        <v>2.6767300000000001</v>
      </c>
      <c r="CT79">
        <v>5.2887000000000003E-2</v>
      </c>
      <c r="CU79">
        <v>0.32192199999999999</v>
      </c>
      <c r="CV79">
        <v>0.74041999999999997</v>
      </c>
      <c r="CW79">
        <v>0.92115599999999997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77.466379000000003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656.51522199999999</v>
      </c>
      <c r="L80">
        <v>419.26456000000002</v>
      </c>
      <c r="M80">
        <v>89.026651999999999</v>
      </c>
      <c r="N80">
        <v>114.16360299999999</v>
      </c>
      <c r="O80">
        <v>59.780949</v>
      </c>
      <c r="P80">
        <v>117.843234</v>
      </c>
      <c r="Q80">
        <v>19.453837</v>
      </c>
      <c r="R80">
        <v>32.508333</v>
      </c>
      <c r="S80">
        <v>25.504842</v>
      </c>
      <c r="T80">
        <v>0.298927</v>
      </c>
      <c r="U80">
        <v>334.35294800000003</v>
      </c>
      <c r="V80">
        <v>18.803096</v>
      </c>
      <c r="W80">
        <v>33.341219000000002</v>
      </c>
      <c r="X80">
        <v>119.59952699999999</v>
      </c>
      <c r="Y80">
        <v>0</v>
      </c>
      <c r="Z80">
        <v>6.2791959999999998</v>
      </c>
      <c r="AA80">
        <v>17.030228000000001</v>
      </c>
      <c r="AB80">
        <v>26.277694</v>
      </c>
      <c r="AC80">
        <v>9.6072900000000008</v>
      </c>
      <c r="AD80">
        <v>9.0370869999999996</v>
      </c>
      <c r="AE80">
        <v>0</v>
      </c>
      <c r="AF80">
        <v>26.282599000000001</v>
      </c>
      <c r="AG80">
        <v>42.190125000000002</v>
      </c>
      <c r="AH80">
        <v>56.163822000000003</v>
      </c>
      <c r="AI80">
        <v>0</v>
      </c>
      <c r="AJ80">
        <v>0</v>
      </c>
      <c r="AK80">
        <v>51.907941999999998</v>
      </c>
      <c r="AL80">
        <v>12.246434000000001</v>
      </c>
      <c r="AM80">
        <v>10.305515</v>
      </c>
      <c r="AN80">
        <v>0.75076699999999996</v>
      </c>
      <c r="AO80">
        <v>0</v>
      </c>
      <c r="AP80">
        <v>1.2273259999999999</v>
      </c>
      <c r="AQ80">
        <v>57.922893999999999</v>
      </c>
      <c r="AR80">
        <v>34.905498999999999</v>
      </c>
      <c r="AS80">
        <v>26.421140000000001</v>
      </c>
      <c r="AT80">
        <v>10.776325999999999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76.641840000000002</v>
      </c>
      <c r="BA80">
        <f t="shared" si="4"/>
        <v>2516.4306729999998</v>
      </c>
      <c r="BD80">
        <v>6.94</v>
      </c>
      <c r="BE80">
        <v>1.84</v>
      </c>
      <c r="BF80">
        <v>2.87</v>
      </c>
      <c r="BG80">
        <v>1.1299999999999999</v>
      </c>
      <c r="BH80">
        <v>6.04</v>
      </c>
      <c r="BI80">
        <v>0.76</v>
      </c>
      <c r="BJ80">
        <v>1.71</v>
      </c>
      <c r="BK80">
        <v>1.66</v>
      </c>
      <c r="BL80">
        <v>0.93</v>
      </c>
      <c r="BM80">
        <v>0.16</v>
      </c>
      <c r="BN80">
        <v>3.37</v>
      </c>
      <c r="BO80">
        <v>3.61</v>
      </c>
      <c r="BP80">
        <v>0.24</v>
      </c>
      <c r="BQ80">
        <v>1.94</v>
      </c>
      <c r="BR80">
        <v>2.1</v>
      </c>
      <c r="BS80">
        <v>1.57</v>
      </c>
      <c r="BT80">
        <v>2.5797330000000001</v>
      </c>
      <c r="BU80">
        <v>1.2858000000000001</v>
      </c>
      <c r="BV80">
        <v>1.8814979999999999</v>
      </c>
      <c r="BW80">
        <v>1.8612580000000001</v>
      </c>
      <c r="BX80">
        <v>1.8772770000000001</v>
      </c>
      <c r="BY80">
        <v>0</v>
      </c>
      <c r="BZ80">
        <v>1.2720860000000001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9.9999999999999995E-7</v>
      </c>
      <c r="CH80">
        <v>0</v>
      </c>
      <c r="CI80">
        <v>0</v>
      </c>
      <c r="CJ80">
        <v>5.0917690000000002</v>
      </c>
      <c r="CK80">
        <v>0.89597300000000002</v>
      </c>
      <c r="CL80">
        <v>1.856619</v>
      </c>
      <c r="CM80">
        <v>3.3648720000000001</v>
      </c>
      <c r="CN80">
        <v>3.3945120000000002</v>
      </c>
      <c r="CO80">
        <v>4.11456</v>
      </c>
      <c r="CP80">
        <v>2.0400339999999999</v>
      </c>
      <c r="CQ80">
        <v>3.3945120000000002</v>
      </c>
      <c r="CR80">
        <v>0.81276000000000004</v>
      </c>
      <c r="CS80">
        <v>2.6767300000000001</v>
      </c>
      <c r="CT80">
        <v>0</v>
      </c>
      <c r="CU80">
        <v>0</v>
      </c>
      <c r="CV80">
        <v>0.45068999999999998</v>
      </c>
      <c r="CW80">
        <v>0.92115599999999997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76.641840000000002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656.51522199999999</v>
      </c>
      <c r="L81">
        <v>419.26456000000002</v>
      </c>
      <c r="M81">
        <v>89.026651999999999</v>
      </c>
      <c r="N81">
        <v>114.16360299999999</v>
      </c>
      <c r="O81">
        <v>59.780949</v>
      </c>
      <c r="P81">
        <v>117.843234</v>
      </c>
      <c r="Q81">
        <v>19.453837</v>
      </c>
      <c r="R81">
        <v>36.583468000000003</v>
      </c>
      <c r="S81">
        <v>25.504842</v>
      </c>
      <c r="T81">
        <v>0.36365199999999998</v>
      </c>
      <c r="U81">
        <v>334.35294800000003</v>
      </c>
      <c r="V81">
        <v>18.803096</v>
      </c>
      <c r="W81">
        <v>33.341219000000002</v>
      </c>
      <c r="X81">
        <v>119.59952699999999</v>
      </c>
      <c r="Y81">
        <v>0</v>
      </c>
      <c r="Z81">
        <v>6.2791959999999998</v>
      </c>
      <c r="AA81">
        <v>13.397112</v>
      </c>
      <c r="AB81">
        <v>13.032458999999999</v>
      </c>
      <c r="AC81">
        <v>0</v>
      </c>
      <c r="AD81">
        <v>0</v>
      </c>
      <c r="AE81">
        <v>0</v>
      </c>
      <c r="AF81">
        <v>26.282599000000001</v>
      </c>
      <c r="AG81">
        <v>42.190125000000002</v>
      </c>
      <c r="AH81">
        <v>37.442548000000002</v>
      </c>
      <c r="AI81">
        <v>0</v>
      </c>
      <c r="AJ81">
        <v>0</v>
      </c>
      <c r="AK81">
        <v>51.907941999999998</v>
      </c>
      <c r="AL81">
        <v>12.246434000000001</v>
      </c>
      <c r="AM81">
        <v>10.305515</v>
      </c>
      <c r="AN81">
        <v>0.75076699999999996</v>
      </c>
      <c r="AO81">
        <v>0</v>
      </c>
      <c r="AP81">
        <v>5.891165</v>
      </c>
      <c r="AQ81">
        <v>57.922893999999999</v>
      </c>
      <c r="AR81">
        <v>34.905498999999999</v>
      </c>
      <c r="AS81">
        <v>26.421140000000001</v>
      </c>
      <c r="AT81">
        <v>10.776325999999999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76.491610000000009</v>
      </c>
      <c r="BA81">
        <f t="shared" si="4"/>
        <v>2470.8401400000002</v>
      </c>
      <c r="BD81">
        <v>6.94</v>
      </c>
      <c r="BE81">
        <v>1.84</v>
      </c>
      <c r="BF81">
        <v>2.87</v>
      </c>
      <c r="BG81">
        <v>1.1299999999999999</v>
      </c>
      <c r="BH81">
        <v>6.04</v>
      </c>
      <c r="BI81">
        <v>0.76</v>
      </c>
      <c r="BJ81">
        <v>1.71</v>
      </c>
      <c r="BK81">
        <v>1.66</v>
      </c>
      <c r="BL81">
        <v>0.93</v>
      </c>
      <c r="BM81">
        <v>0.16</v>
      </c>
      <c r="BN81">
        <v>3.37</v>
      </c>
      <c r="BO81">
        <v>3.61</v>
      </c>
      <c r="BP81">
        <v>0.24</v>
      </c>
      <c r="BQ81">
        <v>1.94</v>
      </c>
      <c r="BR81">
        <v>2.1</v>
      </c>
      <c r="BS81">
        <v>1.57</v>
      </c>
      <c r="BT81">
        <v>2.5797330000000001</v>
      </c>
      <c r="BU81">
        <v>1.2858000000000001</v>
      </c>
      <c r="BV81">
        <v>1.8814979999999999</v>
      </c>
      <c r="BW81">
        <v>1.8612580000000001</v>
      </c>
      <c r="BX81">
        <v>1.8772770000000001</v>
      </c>
      <c r="BY81">
        <v>0</v>
      </c>
      <c r="BZ81">
        <v>1.2720860000000001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9.9999999999999995E-7</v>
      </c>
      <c r="CH81">
        <v>0</v>
      </c>
      <c r="CI81">
        <v>0</v>
      </c>
      <c r="CJ81">
        <v>5.0917690000000002</v>
      </c>
      <c r="CK81">
        <v>0.89597300000000002</v>
      </c>
      <c r="CL81">
        <v>1.856619</v>
      </c>
      <c r="CM81">
        <v>3.3648720000000001</v>
      </c>
      <c r="CN81">
        <v>3.3945120000000002</v>
      </c>
      <c r="CO81">
        <v>4.11456</v>
      </c>
      <c r="CP81">
        <v>2.0400339999999999</v>
      </c>
      <c r="CQ81">
        <v>3.3945120000000002</v>
      </c>
      <c r="CR81">
        <v>0.81276000000000004</v>
      </c>
      <c r="CS81">
        <v>2.6767300000000001</v>
      </c>
      <c r="CT81">
        <v>0</v>
      </c>
      <c r="CU81">
        <v>0</v>
      </c>
      <c r="CV81">
        <v>0.30046</v>
      </c>
      <c r="CW81">
        <v>0.92115599999999997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76.491610000000009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656.51522199999999</v>
      </c>
      <c r="L82">
        <v>419.26456000000002</v>
      </c>
      <c r="M82">
        <v>89.026651999999999</v>
      </c>
      <c r="N82">
        <v>114.16360299999999</v>
      </c>
      <c r="O82">
        <v>59.780949</v>
      </c>
      <c r="P82">
        <v>117.843234</v>
      </c>
      <c r="Q82">
        <v>19.453837</v>
      </c>
      <c r="R82">
        <v>39.936717000000002</v>
      </c>
      <c r="S82">
        <v>25.504842</v>
      </c>
      <c r="T82">
        <v>0.45295099999999999</v>
      </c>
      <c r="U82">
        <v>334.35294800000003</v>
      </c>
      <c r="V82">
        <v>18.803096</v>
      </c>
      <c r="W82">
        <v>33.341219000000002</v>
      </c>
      <c r="X82">
        <v>119.59952699999999</v>
      </c>
      <c r="Y82">
        <v>0</v>
      </c>
      <c r="Z82">
        <v>6.2791959999999998</v>
      </c>
      <c r="AA82">
        <v>3.6331150000000001</v>
      </c>
      <c r="AB82">
        <v>13.032458999999999</v>
      </c>
      <c r="AC82">
        <v>0</v>
      </c>
      <c r="AD82">
        <v>0</v>
      </c>
      <c r="AE82">
        <v>0</v>
      </c>
      <c r="AF82">
        <v>26.282599000000001</v>
      </c>
      <c r="AG82">
        <v>42.190125000000002</v>
      </c>
      <c r="AH82">
        <v>5.6163819999999998</v>
      </c>
      <c r="AI82">
        <v>0</v>
      </c>
      <c r="AJ82">
        <v>0</v>
      </c>
      <c r="AK82">
        <v>51.907941999999998</v>
      </c>
      <c r="AL82">
        <v>12.246434000000001</v>
      </c>
      <c r="AM82">
        <v>10.305515</v>
      </c>
      <c r="AN82">
        <v>0.75076699999999996</v>
      </c>
      <c r="AO82">
        <v>0</v>
      </c>
      <c r="AP82">
        <v>5.891165</v>
      </c>
      <c r="AQ82">
        <v>43.442169999999997</v>
      </c>
      <c r="AR82">
        <v>34.905498999999999</v>
      </c>
      <c r="AS82">
        <v>26.421140000000001</v>
      </c>
      <c r="AT82">
        <v>10.776325999999999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76.236756000000014</v>
      </c>
      <c r="BA82">
        <f t="shared" si="4"/>
        <v>2417.9569470000006</v>
      </c>
      <c r="BD82">
        <v>6.94</v>
      </c>
      <c r="BE82">
        <v>1.84</v>
      </c>
      <c r="BF82">
        <v>2.87</v>
      </c>
      <c r="BG82">
        <v>1.1299999999999999</v>
      </c>
      <c r="BH82">
        <v>6.04</v>
      </c>
      <c r="BI82">
        <v>0.76</v>
      </c>
      <c r="BJ82">
        <v>1.71</v>
      </c>
      <c r="BK82">
        <v>1.66</v>
      </c>
      <c r="BL82">
        <v>0.93</v>
      </c>
      <c r="BM82">
        <v>0.16</v>
      </c>
      <c r="BN82">
        <v>3.37</v>
      </c>
      <c r="BO82">
        <v>3.61</v>
      </c>
      <c r="BP82">
        <v>0.24</v>
      </c>
      <c r="BQ82">
        <v>1.94</v>
      </c>
      <c r="BR82">
        <v>2.1</v>
      </c>
      <c r="BS82">
        <v>1.57</v>
      </c>
      <c r="BT82">
        <v>2.5797330000000001</v>
      </c>
      <c r="BU82">
        <v>1.2858000000000001</v>
      </c>
      <c r="BV82">
        <v>1.8814979999999999</v>
      </c>
      <c r="BW82">
        <v>1.8612580000000001</v>
      </c>
      <c r="BX82">
        <v>1.8772770000000001</v>
      </c>
      <c r="BY82">
        <v>0</v>
      </c>
      <c r="BZ82">
        <v>1.2720860000000001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9.9999999999999995E-7</v>
      </c>
      <c r="CH82">
        <v>0</v>
      </c>
      <c r="CI82">
        <v>0</v>
      </c>
      <c r="CJ82">
        <v>5.0917690000000002</v>
      </c>
      <c r="CK82">
        <v>0.89597300000000002</v>
      </c>
      <c r="CL82">
        <v>1.856619</v>
      </c>
      <c r="CM82">
        <v>3.3648720000000001</v>
      </c>
      <c r="CN82">
        <v>3.3945120000000002</v>
      </c>
      <c r="CO82">
        <v>4.11456</v>
      </c>
      <c r="CP82">
        <v>2.0400339999999999</v>
      </c>
      <c r="CQ82">
        <v>3.3945120000000002</v>
      </c>
      <c r="CR82">
        <v>0.81276000000000004</v>
      </c>
      <c r="CS82">
        <v>2.6767300000000001</v>
      </c>
      <c r="CT82">
        <v>0</v>
      </c>
      <c r="CU82">
        <v>0</v>
      </c>
      <c r="CV82">
        <v>4.5606000000000001E-2</v>
      </c>
      <c r="CW82">
        <v>0.92115599999999997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76.236756000000014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647.55258000000003</v>
      </c>
      <c r="L83">
        <v>419.26456000000002</v>
      </c>
      <c r="M83">
        <v>89.026651999999999</v>
      </c>
      <c r="N83">
        <v>114.16360299999999</v>
      </c>
      <c r="O83">
        <v>59.780949</v>
      </c>
      <c r="P83">
        <v>117.843234</v>
      </c>
      <c r="Q83">
        <v>13.485832</v>
      </c>
      <c r="R83">
        <v>41.051523000000003</v>
      </c>
      <c r="S83">
        <v>25.504842</v>
      </c>
      <c r="T83">
        <v>0.517374</v>
      </c>
      <c r="U83">
        <v>334.35294800000003</v>
      </c>
      <c r="V83">
        <v>18.803096</v>
      </c>
      <c r="W83">
        <v>33.341219000000002</v>
      </c>
      <c r="X83">
        <v>119.59952699999999</v>
      </c>
      <c r="Y83">
        <v>0</v>
      </c>
      <c r="Z83">
        <v>6.2791959999999998</v>
      </c>
      <c r="AA83">
        <v>0</v>
      </c>
      <c r="AB83">
        <v>13.032458999999999</v>
      </c>
      <c r="AC83">
        <v>0</v>
      </c>
      <c r="AD83">
        <v>0</v>
      </c>
      <c r="AE83">
        <v>0</v>
      </c>
      <c r="AF83">
        <v>26.282599000000001</v>
      </c>
      <c r="AG83">
        <v>42.190125000000002</v>
      </c>
      <c r="AH83">
        <v>0</v>
      </c>
      <c r="AI83">
        <v>0</v>
      </c>
      <c r="AJ83">
        <v>0</v>
      </c>
      <c r="AK83">
        <v>51.907941999999998</v>
      </c>
      <c r="AL83">
        <v>12.246434000000001</v>
      </c>
      <c r="AM83">
        <v>10.305515</v>
      </c>
      <c r="AN83">
        <v>0.73199800000000004</v>
      </c>
      <c r="AO83">
        <v>0</v>
      </c>
      <c r="AP83">
        <v>5.891165</v>
      </c>
      <c r="AQ83">
        <v>43.442169999999997</v>
      </c>
      <c r="AR83">
        <v>34.905498999999999</v>
      </c>
      <c r="AS83">
        <v>26.421140000000001</v>
      </c>
      <c r="AT83">
        <v>10.776325999999999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76.191150000000007</v>
      </c>
      <c r="BA83">
        <f t="shared" si="4"/>
        <v>2394.8916570000006</v>
      </c>
      <c r="BD83">
        <v>6.94</v>
      </c>
      <c r="BE83">
        <v>1.84</v>
      </c>
      <c r="BF83">
        <v>2.87</v>
      </c>
      <c r="BG83">
        <v>1.1299999999999999</v>
      </c>
      <c r="BH83">
        <v>6.04</v>
      </c>
      <c r="BI83">
        <v>0.76</v>
      </c>
      <c r="BJ83">
        <v>1.71</v>
      </c>
      <c r="BK83">
        <v>1.66</v>
      </c>
      <c r="BL83">
        <v>0.93</v>
      </c>
      <c r="BM83">
        <v>0.16</v>
      </c>
      <c r="BN83">
        <v>3.37</v>
      </c>
      <c r="BO83">
        <v>3.61</v>
      </c>
      <c r="BP83">
        <v>0.24</v>
      </c>
      <c r="BQ83">
        <v>1.94</v>
      </c>
      <c r="BR83">
        <v>2.1</v>
      </c>
      <c r="BS83">
        <v>1.57</v>
      </c>
      <c r="BT83">
        <v>2.5797330000000001</v>
      </c>
      <c r="BU83">
        <v>1.2858000000000001</v>
      </c>
      <c r="BV83">
        <v>1.8814979999999999</v>
      </c>
      <c r="BW83">
        <v>1.8612580000000001</v>
      </c>
      <c r="BX83">
        <v>1.8772770000000001</v>
      </c>
      <c r="BY83">
        <v>0</v>
      </c>
      <c r="BZ83">
        <v>1.2720860000000001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9.9999999999999995E-7</v>
      </c>
      <c r="CH83">
        <v>0</v>
      </c>
      <c r="CI83">
        <v>0</v>
      </c>
      <c r="CJ83">
        <v>5.0917690000000002</v>
      </c>
      <c r="CK83">
        <v>0.89597300000000002</v>
      </c>
      <c r="CL83">
        <v>1.856619</v>
      </c>
      <c r="CM83">
        <v>3.3648720000000001</v>
      </c>
      <c r="CN83">
        <v>3.3945120000000002</v>
      </c>
      <c r="CO83">
        <v>4.11456</v>
      </c>
      <c r="CP83">
        <v>2.0400339999999999</v>
      </c>
      <c r="CQ83">
        <v>3.3945120000000002</v>
      </c>
      <c r="CR83">
        <v>0.81276000000000004</v>
      </c>
      <c r="CS83">
        <v>2.6767300000000001</v>
      </c>
      <c r="CT83">
        <v>0</v>
      </c>
      <c r="CU83">
        <v>0</v>
      </c>
      <c r="CV83">
        <v>0</v>
      </c>
      <c r="CW83">
        <v>0.92115599999999997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76.191150000000007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647.55258000000003</v>
      </c>
      <c r="L84">
        <v>419.26456000000002</v>
      </c>
      <c r="M84">
        <v>89.026651999999999</v>
      </c>
      <c r="N84">
        <v>114.16360299999999</v>
      </c>
      <c r="O84">
        <v>59.780949</v>
      </c>
      <c r="P84">
        <v>117.843234</v>
      </c>
      <c r="Q84">
        <v>13.485832</v>
      </c>
      <c r="R84">
        <v>41.051523000000003</v>
      </c>
      <c r="S84">
        <v>25.504842</v>
      </c>
      <c r="T84">
        <v>0.53893100000000005</v>
      </c>
      <c r="U84">
        <v>334.35294800000003</v>
      </c>
      <c r="V84">
        <v>18.803096</v>
      </c>
      <c r="W84">
        <v>33.341219000000002</v>
      </c>
      <c r="X84">
        <v>119.59952699999999</v>
      </c>
      <c r="Y84">
        <v>0</v>
      </c>
      <c r="Z84">
        <v>6.2791959999999998</v>
      </c>
      <c r="AA84">
        <v>0</v>
      </c>
      <c r="AB84">
        <v>13.032458999999999</v>
      </c>
      <c r="AC84">
        <v>0</v>
      </c>
      <c r="AD84">
        <v>0</v>
      </c>
      <c r="AE84">
        <v>0</v>
      </c>
      <c r="AF84">
        <v>26.282599000000001</v>
      </c>
      <c r="AG84">
        <v>42.190125000000002</v>
      </c>
      <c r="AH84">
        <v>0</v>
      </c>
      <c r="AI84">
        <v>0</v>
      </c>
      <c r="AJ84">
        <v>0</v>
      </c>
      <c r="AK84">
        <v>51.907941999999998</v>
      </c>
      <c r="AL84">
        <v>12.246434000000001</v>
      </c>
      <c r="AM84">
        <v>10.305515</v>
      </c>
      <c r="AN84">
        <v>0.73199800000000004</v>
      </c>
      <c r="AO84">
        <v>0</v>
      </c>
      <c r="AP84">
        <v>5.891165</v>
      </c>
      <c r="AQ84">
        <v>33.767276000000003</v>
      </c>
      <c r="AR84">
        <v>34.905498999999999</v>
      </c>
      <c r="AS84">
        <v>26.421140000000001</v>
      </c>
      <c r="AT84">
        <v>10.776325999999999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76.191150000000007</v>
      </c>
      <c r="BA84">
        <f t="shared" si="4"/>
        <v>2385.2383200000008</v>
      </c>
      <c r="BD84">
        <v>6.94</v>
      </c>
      <c r="BE84">
        <v>1.84</v>
      </c>
      <c r="BF84">
        <v>2.87</v>
      </c>
      <c r="BG84">
        <v>1.1299999999999999</v>
      </c>
      <c r="BH84">
        <v>6.04</v>
      </c>
      <c r="BI84">
        <v>0.76</v>
      </c>
      <c r="BJ84">
        <v>1.71</v>
      </c>
      <c r="BK84">
        <v>1.66</v>
      </c>
      <c r="BL84">
        <v>0.93</v>
      </c>
      <c r="BM84">
        <v>0.16</v>
      </c>
      <c r="BN84">
        <v>3.37</v>
      </c>
      <c r="BO84">
        <v>3.61</v>
      </c>
      <c r="BP84">
        <v>0.24</v>
      </c>
      <c r="BQ84">
        <v>1.94</v>
      </c>
      <c r="BR84">
        <v>2.1</v>
      </c>
      <c r="BS84">
        <v>1.57</v>
      </c>
      <c r="BT84">
        <v>2.5797330000000001</v>
      </c>
      <c r="BU84">
        <v>1.2858000000000001</v>
      </c>
      <c r="BV84">
        <v>1.8814979999999999</v>
      </c>
      <c r="BW84">
        <v>1.8612580000000001</v>
      </c>
      <c r="BX84">
        <v>1.8772770000000001</v>
      </c>
      <c r="BY84">
        <v>0</v>
      </c>
      <c r="BZ84">
        <v>1.2720860000000001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9.9999999999999995E-7</v>
      </c>
      <c r="CH84">
        <v>0</v>
      </c>
      <c r="CI84">
        <v>0</v>
      </c>
      <c r="CJ84">
        <v>5.0917690000000002</v>
      </c>
      <c r="CK84">
        <v>0.89597300000000002</v>
      </c>
      <c r="CL84">
        <v>1.856619</v>
      </c>
      <c r="CM84">
        <v>3.3648720000000001</v>
      </c>
      <c r="CN84">
        <v>3.3945120000000002</v>
      </c>
      <c r="CO84">
        <v>4.11456</v>
      </c>
      <c r="CP84">
        <v>2.0400339999999999</v>
      </c>
      <c r="CQ84">
        <v>3.3945120000000002</v>
      </c>
      <c r="CR84">
        <v>0.81276000000000004</v>
      </c>
      <c r="CS84">
        <v>2.6767300000000001</v>
      </c>
      <c r="CT84">
        <v>0</v>
      </c>
      <c r="CU84">
        <v>0</v>
      </c>
      <c r="CV84">
        <v>0</v>
      </c>
      <c r="CW84">
        <v>0.92115599999999997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76.191150000000007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647.55258000000003</v>
      </c>
      <c r="L85">
        <v>419.26456000000002</v>
      </c>
      <c r="M85">
        <v>89.026651999999999</v>
      </c>
      <c r="N85">
        <v>114.16360299999999</v>
      </c>
      <c r="O85">
        <v>59.780949</v>
      </c>
      <c r="P85">
        <v>117.843234</v>
      </c>
      <c r="Q85">
        <v>13.485832</v>
      </c>
      <c r="R85">
        <v>41.051523000000003</v>
      </c>
      <c r="S85">
        <v>25.504842</v>
      </c>
      <c r="T85">
        <v>0.53893100000000005</v>
      </c>
      <c r="U85">
        <v>334.35294800000003</v>
      </c>
      <c r="V85">
        <v>18.803096</v>
      </c>
      <c r="W85">
        <v>33.341219000000002</v>
      </c>
      <c r="X85">
        <v>119.59952699999999</v>
      </c>
      <c r="Y85">
        <v>0</v>
      </c>
      <c r="Z85">
        <v>6.2791959999999998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26.282599000000001</v>
      </c>
      <c r="AG85">
        <v>42.190125000000002</v>
      </c>
      <c r="AH85">
        <v>0</v>
      </c>
      <c r="AI85">
        <v>0</v>
      </c>
      <c r="AJ85">
        <v>0</v>
      </c>
      <c r="AK85">
        <v>51.907941999999998</v>
      </c>
      <c r="AL85">
        <v>12.246434000000001</v>
      </c>
      <c r="AM85">
        <v>10.305515</v>
      </c>
      <c r="AN85">
        <v>0.73199800000000004</v>
      </c>
      <c r="AO85">
        <v>0</v>
      </c>
      <c r="AP85">
        <v>5.891165</v>
      </c>
      <c r="AQ85">
        <v>28.961447</v>
      </c>
      <c r="AR85">
        <v>34.905498999999999</v>
      </c>
      <c r="AS85">
        <v>28.354395</v>
      </c>
      <c r="AT85">
        <v>10.776325999999999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76.101200000000006</v>
      </c>
      <c r="BA85">
        <f t="shared" si="4"/>
        <v>2369.2433370000008</v>
      </c>
      <c r="BD85">
        <v>6.94</v>
      </c>
      <c r="BE85">
        <v>1.76</v>
      </c>
      <c r="BF85">
        <v>2.87</v>
      </c>
      <c r="BG85">
        <v>1.1299999999999999</v>
      </c>
      <c r="BH85">
        <v>6.04</v>
      </c>
      <c r="BI85">
        <v>0.76</v>
      </c>
      <c r="BJ85">
        <v>1.71</v>
      </c>
      <c r="BK85">
        <v>1.66</v>
      </c>
      <c r="BL85">
        <v>0.9</v>
      </c>
      <c r="BM85">
        <v>0.16</v>
      </c>
      <c r="BN85">
        <v>3.37</v>
      </c>
      <c r="BO85">
        <v>3.61</v>
      </c>
      <c r="BP85">
        <v>0.24</v>
      </c>
      <c r="BQ85">
        <v>1.94</v>
      </c>
      <c r="BR85">
        <v>2.1</v>
      </c>
      <c r="BS85">
        <v>1.57</v>
      </c>
      <c r="BT85">
        <v>2.5797330000000001</v>
      </c>
      <c r="BU85">
        <v>1.2858000000000001</v>
      </c>
      <c r="BV85">
        <v>1.901548</v>
      </c>
      <c r="BW85">
        <v>1.8612580000000001</v>
      </c>
      <c r="BX85">
        <v>1.8772770000000001</v>
      </c>
      <c r="BY85">
        <v>0</v>
      </c>
      <c r="BZ85">
        <v>1.2720860000000001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9.9999999999999995E-7</v>
      </c>
      <c r="CH85">
        <v>0</v>
      </c>
      <c r="CI85">
        <v>0</v>
      </c>
      <c r="CJ85">
        <v>5.0917690000000002</v>
      </c>
      <c r="CK85">
        <v>0.89597300000000002</v>
      </c>
      <c r="CL85">
        <v>1.856619</v>
      </c>
      <c r="CM85">
        <v>3.3648720000000001</v>
      </c>
      <c r="CN85">
        <v>3.3945120000000002</v>
      </c>
      <c r="CO85">
        <v>4.11456</v>
      </c>
      <c r="CP85">
        <v>2.0400339999999999</v>
      </c>
      <c r="CQ85">
        <v>3.3945120000000002</v>
      </c>
      <c r="CR85">
        <v>0.81276000000000004</v>
      </c>
      <c r="CS85">
        <v>2.6767300000000001</v>
      </c>
      <c r="CT85">
        <v>0</v>
      </c>
      <c r="CU85">
        <v>0</v>
      </c>
      <c r="CV85">
        <v>0</v>
      </c>
      <c r="CW85">
        <v>0.92115599999999997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76.101200000000006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647.55258000000003</v>
      </c>
      <c r="L86">
        <v>419.26456000000002</v>
      </c>
      <c r="M86">
        <v>89.026651999999999</v>
      </c>
      <c r="N86">
        <v>114.16360299999999</v>
      </c>
      <c r="O86">
        <v>59.780949</v>
      </c>
      <c r="P86">
        <v>117.843234</v>
      </c>
      <c r="Q86">
        <v>13.485832</v>
      </c>
      <c r="R86">
        <v>41.051523000000003</v>
      </c>
      <c r="S86">
        <v>25.504842</v>
      </c>
      <c r="T86">
        <v>0.53893100000000005</v>
      </c>
      <c r="U86">
        <v>334.35294800000003</v>
      </c>
      <c r="V86">
        <v>18.803096</v>
      </c>
      <c r="W86">
        <v>33.341219000000002</v>
      </c>
      <c r="X86">
        <v>119.59952699999999</v>
      </c>
      <c r="Y86">
        <v>0</v>
      </c>
      <c r="Z86">
        <v>6.2791959999999998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26.282599000000001</v>
      </c>
      <c r="AG86">
        <v>42.190125000000002</v>
      </c>
      <c r="AH86">
        <v>0</v>
      </c>
      <c r="AI86">
        <v>0</v>
      </c>
      <c r="AJ86">
        <v>0</v>
      </c>
      <c r="AK86">
        <v>51.907941999999998</v>
      </c>
      <c r="AL86">
        <v>12.246434000000001</v>
      </c>
      <c r="AM86">
        <v>10.305515</v>
      </c>
      <c r="AN86">
        <v>0.73199800000000004</v>
      </c>
      <c r="AO86">
        <v>0</v>
      </c>
      <c r="AP86">
        <v>1.2273259999999999</v>
      </c>
      <c r="AQ86">
        <v>28.961447</v>
      </c>
      <c r="AR86">
        <v>34.905498999999999</v>
      </c>
      <c r="AS86">
        <v>28.354395</v>
      </c>
      <c r="AT86">
        <v>10.776325999999999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76.101825000000005</v>
      </c>
      <c r="BA86">
        <f t="shared" si="4"/>
        <v>2364.5801230000011</v>
      </c>
      <c r="BD86">
        <v>6.94</v>
      </c>
      <c r="BE86">
        <v>1.76</v>
      </c>
      <c r="BF86">
        <v>2.87</v>
      </c>
      <c r="BG86">
        <v>1.1299999999999999</v>
      </c>
      <c r="BH86">
        <v>6.04</v>
      </c>
      <c r="BI86">
        <v>0.76</v>
      </c>
      <c r="BJ86">
        <v>1.71</v>
      </c>
      <c r="BK86">
        <v>1.66</v>
      </c>
      <c r="BL86">
        <v>0.9</v>
      </c>
      <c r="BM86">
        <v>0.16</v>
      </c>
      <c r="BN86">
        <v>3.37</v>
      </c>
      <c r="BO86">
        <v>3.61</v>
      </c>
      <c r="BP86">
        <v>0.24</v>
      </c>
      <c r="BQ86">
        <v>1.94</v>
      </c>
      <c r="BR86">
        <v>2.1</v>
      </c>
      <c r="BS86">
        <v>1.57</v>
      </c>
      <c r="BT86">
        <v>2.5797330000000001</v>
      </c>
      <c r="BU86">
        <v>1.2858000000000001</v>
      </c>
      <c r="BV86">
        <v>1.9021729999999999</v>
      </c>
      <c r="BW86">
        <v>1.8612580000000001</v>
      </c>
      <c r="BX86">
        <v>1.8772770000000001</v>
      </c>
      <c r="BY86">
        <v>0</v>
      </c>
      <c r="BZ86">
        <v>1.2720860000000001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9.9999999999999995E-7</v>
      </c>
      <c r="CH86">
        <v>0</v>
      </c>
      <c r="CI86">
        <v>0</v>
      </c>
      <c r="CJ86">
        <v>5.0917690000000002</v>
      </c>
      <c r="CK86">
        <v>0.89597300000000002</v>
      </c>
      <c r="CL86">
        <v>1.856619</v>
      </c>
      <c r="CM86">
        <v>3.3648720000000001</v>
      </c>
      <c r="CN86">
        <v>3.3945120000000002</v>
      </c>
      <c r="CO86">
        <v>4.11456</v>
      </c>
      <c r="CP86">
        <v>2.0400339999999999</v>
      </c>
      <c r="CQ86">
        <v>3.3945120000000002</v>
      </c>
      <c r="CR86">
        <v>0.81276000000000004</v>
      </c>
      <c r="CS86">
        <v>2.6767300000000001</v>
      </c>
      <c r="CT86">
        <v>0</v>
      </c>
      <c r="CU86">
        <v>0</v>
      </c>
      <c r="CV86">
        <v>0</v>
      </c>
      <c r="CW86">
        <v>0.92115599999999997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76.101825000000005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647.55258000000003</v>
      </c>
      <c r="L87">
        <v>347.40706</v>
      </c>
      <c r="M87">
        <v>89.026651999999999</v>
      </c>
      <c r="N87">
        <v>114.16360299999999</v>
      </c>
      <c r="O87">
        <v>59.780949</v>
      </c>
      <c r="P87">
        <v>117.843234</v>
      </c>
      <c r="Q87">
        <v>13.485832</v>
      </c>
      <c r="R87">
        <v>41.051523000000003</v>
      </c>
      <c r="S87">
        <v>25.504842</v>
      </c>
      <c r="T87">
        <v>0.53893100000000005</v>
      </c>
      <c r="U87">
        <v>334.35294800000003</v>
      </c>
      <c r="V87">
        <v>18.803096</v>
      </c>
      <c r="W87">
        <v>33.341219000000002</v>
      </c>
      <c r="X87">
        <v>119.59952699999999</v>
      </c>
      <c r="Y87">
        <v>0</v>
      </c>
      <c r="Z87">
        <v>6.2791959999999998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26.282599000000001</v>
      </c>
      <c r="AG87">
        <v>42.190125000000002</v>
      </c>
      <c r="AH87">
        <v>0</v>
      </c>
      <c r="AI87">
        <v>0</v>
      </c>
      <c r="AJ87">
        <v>0</v>
      </c>
      <c r="AK87">
        <v>51.907941999999998</v>
      </c>
      <c r="AL87">
        <v>12.246434000000001</v>
      </c>
      <c r="AM87">
        <v>10.305515</v>
      </c>
      <c r="AN87">
        <v>0.73199800000000004</v>
      </c>
      <c r="AO87">
        <v>0</v>
      </c>
      <c r="AP87">
        <v>1.2273259999999999</v>
      </c>
      <c r="AQ87">
        <v>28.961447</v>
      </c>
      <c r="AR87">
        <v>34.905498999999999</v>
      </c>
      <c r="AS87">
        <v>28.354395</v>
      </c>
      <c r="AT87">
        <v>10.776325999999999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76.141825000000011</v>
      </c>
      <c r="BA87">
        <f t="shared" si="4"/>
        <v>2292.762623000001</v>
      </c>
      <c r="BD87">
        <v>6.94</v>
      </c>
      <c r="BE87">
        <v>1.83</v>
      </c>
      <c r="BF87">
        <v>2.87</v>
      </c>
      <c r="BG87">
        <v>1.1299999999999999</v>
      </c>
      <c r="BH87">
        <v>6.04</v>
      </c>
      <c r="BI87">
        <v>0.76</v>
      </c>
      <c r="BJ87">
        <v>1.71</v>
      </c>
      <c r="BK87">
        <v>1.66</v>
      </c>
      <c r="BL87">
        <v>0.87</v>
      </c>
      <c r="BM87">
        <v>0.16</v>
      </c>
      <c r="BN87">
        <v>3.37</v>
      </c>
      <c r="BO87">
        <v>3.61</v>
      </c>
      <c r="BP87">
        <v>0.24</v>
      </c>
      <c r="BQ87">
        <v>1.94</v>
      </c>
      <c r="BR87">
        <v>2.1</v>
      </c>
      <c r="BS87">
        <v>1.57</v>
      </c>
      <c r="BT87">
        <v>2.5797330000000001</v>
      </c>
      <c r="BU87">
        <v>1.2858000000000001</v>
      </c>
      <c r="BV87">
        <v>1.9021729999999999</v>
      </c>
      <c r="BW87">
        <v>1.8612580000000001</v>
      </c>
      <c r="BX87">
        <v>1.8772770000000001</v>
      </c>
      <c r="BY87">
        <v>0</v>
      </c>
      <c r="BZ87">
        <v>1.2720860000000001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9.9999999999999995E-7</v>
      </c>
      <c r="CH87">
        <v>0</v>
      </c>
      <c r="CI87">
        <v>0</v>
      </c>
      <c r="CJ87">
        <v>5.0917690000000002</v>
      </c>
      <c r="CK87">
        <v>0.89597300000000002</v>
      </c>
      <c r="CL87">
        <v>1.856619</v>
      </c>
      <c r="CM87">
        <v>3.3648720000000001</v>
      </c>
      <c r="CN87">
        <v>3.3945120000000002</v>
      </c>
      <c r="CO87">
        <v>4.11456</v>
      </c>
      <c r="CP87">
        <v>2.0400339999999999</v>
      </c>
      <c r="CQ87">
        <v>3.3945120000000002</v>
      </c>
      <c r="CR87">
        <v>0.81276000000000004</v>
      </c>
      <c r="CS87">
        <v>2.6767300000000001</v>
      </c>
      <c r="CT87">
        <v>0</v>
      </c>
      <c r="CU87">
        <v>0</v>
      </c>
      <c r="CV87">
        <v>0</v>
      </c>
      <c r="CW87">
        <v>0.92115599999999997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76.141825000000011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647.55258000000003</v>
      </c>
      <c r="L88">
        <v>252.242436</v>
      </c>
      <c r="M88">
        <v>89.026651999999999</v>
      </c>
      <c r="N88">
        <v>114.16360299999999</v>
      </c>
      <c r="O88">
        <v>59.780949</v>
      </c>
      <c r="P88">
        <v>117.843234</v>
      </c>
      <c r="Q88">
        <v>13.485832</v>
      </c>
      <c r="R88">
        <v>41.051523000000003</v>
      </c>
      <c r="S88">
        <v>25.504842</v>
      </c>
      <c r="T88">
        <v>0.53893100000000005</v>
      </c>
      <c r="U88">
        <v>334.35294800000003</v>
      </c>
      <c r="V88">
        <v>18.803096</v>
      </c>
      <c r="W88">
        <v>33.341219000000002</v>
      </c>
      <c r="X88">
        <v>119.59952699999999</v>
      </c>
      <c r="Y88">
        <v>0</v>
      </c>
      <c r="Z88">
        <v>6.2791959999999998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26.282599000000001</v>
      </c>
      <c r="AG88">
        <v>42.190125000000002</v>
      </c>
      <c r="AH88">
        <v>0</v>
      </c>
      <c r="AI88">
        <v>0</v>
      </c>
      <c r="AJ88">
        <v>0</v>
      </c>
      <c r="AK88">
        <v>51.907941999999998</v>
      </c>
      <c r="AL88">
        <v>12.246434000000001</v>
      </c>
      <c r="AM88">
        <v>10.305515</v>
      </c>
      <c r="AN88">
        <v>0.73199800000000004</v>
      </c>
      <c r="AO88">
        <v>0</v>
      </c>
      <c r="AP88">
        <v>1.2273259999999999</v>
      </c>
      <c r="AQ88">
        <v>14.480722999999999</v>
      </c>
      <c r="AR88">
        <v>34.905498999999999</v>
      </c>
      <c r="AS88">
        <v>28.354395</v>
      </c>
      <c r="AT88">
        <v>10.776325999999999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76.151825000000002</v>
      </c>
      <c r="BA88">
        <f t="shared" si="4"/>
        <v>2183.1272749999998</v>
      </c>
      <c r="BD88">
        <v>6.94</v>
      </c>
      <c r="BE88">
        <v>1.84</v>
      </c>
      <c r="BF88">
        <v>2.87</v>
      </c>
      <c r="BG88">
        <v>1.1299999999999999</v>
      </c>
      <c r="BH88">
        <v>6.04</v>
      </c>
      <c r="BI88">
        <v>0.76</v>
      </c>
      <c r="BJ88">
        <v>1.71</v>
      </c>
      <c r="BK88">
        <v>1.66</v>
      </c>
      <c r="BL88">
        <v>0.87</v>
      </c>
      <c r="BM88">
        <v>0.16</v>
      </c>
      <c r="BN88">
        <v>3.37</v>
      </c>
      <c r="BO88">
        <v>3.61</v>
      </c>
      <c r="BP88">
        <v>0.24</v>
      </c>
      <c r="BQ88">
        <v>1.94</v>
      </c>
      <c r="BR88">
        <v>2.1</v>
      </c>
      <c r="BS88">
        <v>1.57</v>
      </c>
      <c r="BT88">
        <v>2.5797330000000001</v>
      </c>
      <c r="BU88">
        <v>1.2858000000000001</v>
      </c>
      <c r="BV88">
        <v>1.9021729999999999</v>
      </c>
      <c r="BW88">
        <v>1.8612580000000001</v>
      </c>
      <c r="BX88">
        <v>1.8772770000000001</v>
      </c>
      <c r="BY88">
        <v>0</v>
      </c>
      <c r="BZ88">
        <v>1.2720860000000001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9.9999999999999995E-7</v>
      </c>
      <c r="CH88">
        <v>0</v>
      </c>
      <c r="CI88">
        <v>0</v>
      </c>
      <c r="CJ88">
        <v>5.0917690000000002</v>
      </c>
      <c r="CK88">
        <v>0.89597300000000002</v>
      </c>
      <c r="CL88">
        <v>1.856619</v>
      </c>
      <c r="CM88">
        <v>3.3648720000000001</v>
      </c>
      <c r="CN88">
        <v>3.3945120000000002</v>
      </c>
      <c r="CO88">
        <v>4.11456</v>
      </c>
      <c r="CP88">
        <v>2.0400339999999999</v>
      </c>
      <c r="CQ88">
        <v>3.3945120000000002</v>
      </c>
      <c r="CR88">
        <v>0.81276000000000004</v>
      </c>
      <c r="CS88">
        <v>2.6767300000000001</v>
      </c>
      <c r="CT88">
        <v>0</v>
      </c>
      <c r="CU88">
        <v>0</v>
      </c>
      <c r="CV88">
        <v>0</v>
      </c>
      <c r="CW88">
        <v>0.92115599999999997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76.151825000000002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647.55258000000003</v>
      </c>
      <c r="L89">
        <v>252.242436</v>
      </c>
      <c r="M89">
        <v>89.026651999999999</v>
      </c>
      <c r="N89">
        <v>114.16360299999999</v>
      </c>
      <c r="O89">
        <v>59.780949</v>
      </c>
      <c r="P89">
        <v>117.843234</v>
      </c>
      <c r="Q89">
        <v>13.864473</v>
      </c>
      <c r="R89">
        <v>41.051523000000003</v>
      </c>
      <c r="S89">
        <v>25.504842</v>
      </c>
      <c r="T89">
        <v>0.53653600000000001</v>
      </c>
      <c r="U89">
        <v>334.35294800000003</v>
      </c>
      <c r="V89">
        <v>18.803096</v>
      </c>
      <c r="W89">
        <v>32.276952000000001</v>
      </c>
      <c r="X89">
        <v>119.59952699999999</v>
      </c>
      <c r="Y89">
        <v>0</v>
      </c>
      <c r="Z89">
        <v>6.2791959999999998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26.282599000000001</v>
      </c>
      <c r="AG89">
        <v>42.190125000000002</v>
      </c>
      <c r="AH89">
        <v>0</v>
      </c>
      <c r="AI89">
        <v>0</v>
      </c>
      <c r="AJ89">
        <v>0</v>
      </c>
      <c r="AK89">
        <v>51.907941999999998</v>
      </c>
      <c r="AL89">
        <v>23.379556000000001</v>
      </c>
      <c r="AM89">
        <v>10.305515</v>
      </c>
      <c r="AN89">
        <v>0.73199800000000004</v>
      </c>
      <c r="AO89">
        <v>0</v>
      </c>
      <c r="AP89">
        <v>1.2273259999999999</v>
      </c>
      <c r="AQ89">
        <v>14.480722999999999</v>
      </c>
      <c r="AR89">
        <v>34.905498999999999</v>
      </c>
      <c r="AS89">
        <v>28.354395</v>
      </c>
      <c r="AT89">
        <v>10.776325999999999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76.151825000000002</v>
      </c>
      <c r="BA89">
        <f t="shared" si="4"/>
        <v>2193.5723760000001</v>
      </c>
      <c r="BD89">
        <v>6.94</v>
      </c>
      <c r="BE89">
        <v>1.84</v>
      </c>
      <c r="BF89">
        <v>2.87</v>
      </c>
      <c r="BG89">
        <v>1.1299999999999999</v>
      </c>
      <c r="BH89">
        <v>6.04</v>
      </c>
      <c r="BI89">
        <v>0.76</v>
      </c>
      <c r="BJ89">
        <v>1.71</v>
      </c>
      <c r="BK89">
        <v>1.66</v>
      </c>
      <c r="BL89">
        <v>0.87</v>
      </c>
      <c r="BM89">
        <v>0.16</v>
      </c>
      <c r="BN89">
        <v>3.37</v>
      </c>
      <c r="BO89">
        <v>3.61</v>
      </c>
      <c r="BP89">
        <v>0.24</v>
      </c>
      <c r="BQ89">
        <v>1.94</v>
      </c>
      <c r="BR89">
        <v>2.1</v>
      </c>
      <c r="BS89">
        <v>1.57</v>
      </c>
      <c r="BT89">
        <v>2.5797330000000001</v>
      </c>
      <c r="BU89">
        <v>1.2858000000000001</v>
      </c>
      <c r="BV89">
        <v>1.9021729999999999</v>
      </c>
      <c r="BW89">
        <v>1.8612580000000001</v>
      </c>
      <c r="BX89">
        <v>1.8772770000000001</v>
      </c>
      <c r="BY89">
        <v>0</v>
      </c>
      <c r="BZ89">
        <v>1.2720860000000001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9.9999999999999995E-7</v>
      </c>
      <c r="CH89">
        <v>0</v>
      </c>
      <c r="CI89">
        <v>0</v>
      </c>
      <c r="CJ89">
        <v>5.0917690000000002</v>
      </c>
      <c r="CK89">
        <v>0.89597300000000002</v>
      </c>
      <c r="CL89">
        <v>1.856619</v>
      </c>
      <c r="CM89">
        <v>3.3648720000000001</v>
      </c>
      <c r="CN89">
        <v>3.3945120000000002</v>
      </c>
      <c r="CO89">
        <v>4.11456</v>
      </c>
      <c r="CP89">
        <v>2.0400339999999999</v>
      </c>
      <c r="CQ89">
        <v>3.3945120000000002</v>
      </c>
      <c r="CR89">
        <v>0.81276000000000004</v>
      </c>
      <c r="CS89">
        <v>2.6767300000000001</v>
      </c>
      <c r="CT89">
        <v>0</v>
      </c>
      <c r="CU89">
        <v>0</v>
      </c>
      <c r="CV89">
        <v>0</v>
      </c>
      <c r="CW89">
        <v>0.92115599999999997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76.151825000000002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647.55258000000003</v>
      </c>
      <c r="L90">
        <v>279.06923599999999</v>
      </c>
      <c r="M90">
        <v>89.026651999999999</v>
      </c>
      <c r="N90">
        <v>114.16360299999999</v>
      </c>
      <c r="O90">
        <v>59.780949</v>
      </c>
      <c r="P90">
        <v>117.843234</v>
      </c>
      <c r="Q90">
        <v>13.864473</v>
      </c>
      <c r="R90">
        <v>41.051523000000003</v>
      </c>
      <c r="S90">
        <v>25.504842</v>
      </c>
      <c r="T90">
        <v>0.53653600000000001</v>
      </c>
      <c r="U90">
        <v>334.35294800000003</v>
      </c>
      <c r="V90">
        <v>18.803096</v>
      </c>
      <c r="W90">
        <v>32.276952000000001</v>
      </c>
      <c r="X90">
        <v>119.59952699999999</v>
      </c>
      <c r="Y90">
        <v>0</v>
      </c>
      <c r="Z90">
        <v>6.2791959999999998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26.282599000000001</v>
      </c>
      <c r="AG90">
        <v>42.190125000000002</v>
      </c>
      <c r="AH90">
        <v>0</v>
      </c>
      <c r="AI90">
        <v>0</v>
      </c>
      <c r="AJ90">
        <v>0</v>
      </c>
      <c r="AK90">
        <v>51.907941999999998</v>
      </c>
      <c r="AL90">
        <v>23.379556000000001</v>
      </c>
      <c r="AM90">
        <v>10.305515</v>
      </c>
      <c r="AN90">
        <v>0.73199800000000004</v>
      </c>
      <c r="AO90">
        <v>0</v>
      </c>
      <c r="AP90">
        <v>1.2273259999999999</v>
      </c>
      <c r="AQ90">
        <v>0</v>
      </c>
      <c r="AR90">
        <v>34.905498999999999</v>
      </c>
      <c r="AS90">
        <v>28.354395</v>
      </c>
      <c r="AT90">
        <v>10.776325999999999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76.251825000000011</v>
      </c>
      <c r="BA90">
        <f t="shared" si="4"/>
        <v>2206.0184530000006</v>
      </c>
      <c r="BD90">
        <v>6.94</v>
      </c>
      <c r="BE90">
        <v>1.84</v>
      </c>
      <c r="BF90">
        <v>2.87</v>
      </c>
      <c r="BG90">
        <v>1.1299999999999999</v>
      </c>
      <c r="BH90">
        <v>6.14</v>
      </c>
      <c r="BI90">
        <v>0.76</v>
      </c>
      <c r="BJ90">
        <v>1.71</v>
      </c>
      <c r="BK90">
        <v>1.66</v>
      </c>
      <c r="BL90">
        <v>0.87</v>
      </c>
      <c r="BM90">
        <v>0.16</v>
      </c>
      <c r="BN90">
        <v>3.37</v>
      </c>
      <c r="BO90">
        <v>3.61</v>
      </c>
      <c r="BP90">
        <v>0.24</v>
      </c>
      <c r="BQ90">
        <v>1.94</v>
      </c>
      <c r="BR90">
        <v>2.1</v>
      </c>
      <c r="BS90">
        <v>1.57</v>
      </c>
      <c r="BT90">
        <v>2.5797330000000001</v>
      </c>
      <c r="BU90">
        <v>1.2858000000000001</v>
      </c>
      <c r="BV90">
        <v>1.9021729999999999</v>
      </c>
      <c r="BW90">
        <v>1.8612580000000001</v>
      </c>
      <c r="BX90">
        <v>1.8772770000000001</v>
      </c>
      <c r="BY90">
        <v>0</v>
      </c>
      <c r="BZ90">
        <v>1.2720860000000001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9.9999999999999995E-7</v>
      </c>
      <c r="CH90">
        <v>0</v>
      </c>
      <c r="CI90">
        <v>0</v>
      </c>
      <c r="CJ90">
        <v>5.0917690000000002</v>
      </c>
      <c r="CK90">
        <v>0.89597300000000002</v>
      </c>
      <c r="CL90">
        <v>1.856619</v>
      </c>
      <c r="CM90">
        <v>3.3648720000000001</v>
      </c>
      <c r="CN90">
        <v>3.3945120000000002</v>
      </c>
      <c r="CO90">
        <v>4.11456</v>
      </c>
      <c r="CP90">
        <v>2.0400339999999999</v>
      </c>
      <c r="CQ90">
        <v>3.3945120000000002</v>
      </c>
      <c r="CR90">
        <v>0.81276000000000004</v>
      </c>
      <c r="CS90">
        <v>2.6767300000000001</v>
      </c>
      <c r="CT90">
        <v>0</v>
      </c>
      <c r="CU90">
        <v>0</v>
      </c>
      <c r="CV90">
        <v>0</v>
      </c>
      <c r="CW90">
        <v>0.92115599999999997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76.251825000000011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647.55258000000003</v>
      </c>
      <c r="L91">
        <v>279.06923599999999</v>
      </c>
      <c r="M91">
        <v>89.026651999999999</v>
      </c>
      <c r="N91">
        <v>114.16360299999999</v>
      </c>
      <c r="O91">
        <v>59.780949</v>
      </c>
      <c r="P91">
        <v>117.843234</v>
      </c>
      <c r="Q91">
        <v>13.864473</v>
      </c>
      <c r="R91">
        <v>41.051523000000003</v>
      </c>
      <c r="S91">
        <v>25.504842</v>
      </c>
      <c r="T91">
        <v>0.53653600000000001</v>
      </c>
      <c r="U91">
        <v>334.35294800000003</v>
      </c>
      <c r="V91">
        <v>18.803096</v>
      </c>
      <c r="W91">
        <v>33.278191999999997</v>
      </c>
      <c r="X91">
        <v>119.59952699999999</v>
      </c>
      <c r="Y91">
        <v>0</v>
      </c>
      <c r="Z91">
        <v>6.2791959999999998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17.521733000000001</v>
      </c>
      <c r="AG91">
        <v>42.190125000000002</v>
      </c>
      <c r="AH91">
        <v>0</v>
      </c>
      <c r="AI91">
        <v>0</v>
      </c>
      <c r="AJ91">
        <v>0</v>
      </c>
      <c r="AK91">
        <v>51.907941999999998</v>
      </c>
      <c r="AL91">
        <v>23.379556000000001</v>
      </c>
      <c r="AM91">
        <v>10.305515</v>
      </c>
      <c r="AN91">
        <v>0.73199800000000004</v>
      </c>
      <c r="AO91">
        <v>0</v>
      </c>
      <c r="AP91">
        <v>2.209187</v>
      </c>
      <c r="AQ91">
        <v>0</v>
      </c>
      <c r="AR91">
        <v>34.905498999999999</v>
      </c>
      <c r="AS91">
        <v>28.354395</v>
      </c>
      <c r="AT91">
        <v>10.776325999999999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74.161825000000007</v>
      </c>
      <c r="BA91">
        <f t="shared" si="4"/>
        <v>2197.1506880000006</v>
      </c>
      <c r="BD91">
        <v>4.79</v>
      </c>
      <c r="BE91">
        <v>1.84</v>
      </c>
      <c r="BF91">
        <v>2.87</v>
      </c>
      <c r="BG91">
        <v>1.1299999999999999</v>
      </c>
      <c r="BH91">
        <v>6.14</v>
      </c>
      <c r="BI91">
        <v>0.78</v>
      </c>
      <c r="BJ91">
        <v>1.75</v>
      </c>
      <c r="BK91">
        <v>1.66</v>
      </c>
      <c r="BL91">
        <v>0.87</v>
      </c>
      <c r="BM91">
        <v>0.16</v>
      </c>
      <c r="BN91">
        <v>3.37</v>
      </c>
      <c r="BO91">
        <v>3.61</v>
      </c>
      <c r="BP91">
        <v>0.24</v>
      </c>
      <c r="BQ91">
        <v>1.94</v>
      </c>
      <c r="BR91">
        <v>2.1</v>
      </c>
      <c r="BS91">
        <v>1.57</v>
      </c>
      <c r="BT91">
        <v>2.5797330000000001</v>
      </c>
      <c r="BU91">
        <v>1.2858000000000001</v>
      </c>
      <c r="BV91">
        <v>1.9021729999999999</v>
      </c>
      <c r="BW91">
        <v>1.8612580000000001</v>
      </c>
      <c r="BX91">
        <v>1.8772770000000001</v>
      </c>
      <c r="BY91">
        <v>0</v>
      </c>
      <c r="BZ91">
        <v>1.2720860000000001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9.9999999999999995E-7</v>
      </c>
      <c r="CH91">
        <v>0</v>
      </c>
      <c r="CI91">
        <v>0</v>
      </c>
      <c r="CJ91">
        <v>5.0917690000000002</v>
      </c>
      <c r="CK91">
        <v>0.89597300000000002</v>
      </c>
      <c r="CL91">
        <v>1.856619</v>
      </c>
      <c r="CM91">
        <v>3.3648720000000001</v>
      </c>
      <c r="CN91">
        <v>3.3945120000000002</v>
      </c>
      <c r="CO91">
        <v>4.11456</v>
      </c>
      <c r="CP91">
        <v>2.0400339999999999</v>
      </c>
      <c r="CQ91">
        <v>3.3945120000000002</v>
      </c>
      <c r="CR91">
        <v>0.81276000000000004</v>
      </c>
      <c r="CS91">
        <v>2.6767300000000001</v>
      </c>
      <c r="CT91">
        <v>0</v>
      </c>
      <c r="CU91">
        <v>0</v>
      </c>
      <c r="CV91">
        <v>0</v>
      </c>
      <c r="CW91">
        <v>0.92115599999999997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74.161825000000007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617.89745000000005</v>
      </c>
      <c r="L92">
        <v>279.06923599999999</v>
      </c>
      <c r="M92">
        <v>89.026651999999999</v>
      </c>
      <c r="N92">
        <v>114.16360299999999</v>
      </c>
      <c r="O92">
        <v>59.780949</v>
      </c>
      <c r="P92">
        <v>117.843234</v>
      </c>
      <c r="Q92">
        <v>13.864473</v>
      </c>
      <c r="R92">
        <v>39.983046000000002</v>
      </c>
      <c r="S92">
        <v>17.292172000000001</v>
      </c>
      <c r="T92">
        <v>0.53653600000000001</v>
      </c>
      <c r="U92">
        <v>334.35294800000003</v>
      </c>
      <c r="V92">
        <v>18.803096</v>
      </c>
      <c r="W92">
        <v>33.341219000000002</v>
      </c>
      <c r="X92">
        <v>119.59952699999999</v>
      </c>
      <c r="Y92">
        <v>0</v>
      </c>
      <c r="Z92">
        <v>6.2791959999999998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8.760866</v>
      </c>
      <c r="AG92">
        <v>42.190125000000002</v>
      </c>
      <c r="AH92">
        <v>0</v>
      </c>
      <c r="AI92">
        <v>0</v>
      </c>
      <c r="AJ92">
        <v>0</v>
      </c>
      <c r="AK92">
        <v>51.907941999999998</v>
      </c>
      <c r="AL92">
        <v>23.379556000000001</v>
      </c>
      <c r="AM92">
        <v>10.305515</v>
      </c>
      <c r="AN92">
        <v>0.73199800000000004</v>
      </c>
      <c r="AO92">
        <v>0</v>
      </c>
      <c r="AP92">
        <v>2.209187</v>
      </c>
      <c r="AQ92">
        <v>0</v>
      </c>
      <c r="AR92">
        <v>34.905498999999999</v>
      </c>
      <c r="AS92">
        <v>28.354395</v>
      </c>
      <c r="AT92">
        <v>10.776325999999999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74.47182500000001</v>
      </c>
      <c r="BA92">
        <f t="shared" si="4"/>
        <v>2149.8265710000005</v>
      </c>
      <c r="BD92">
        <v>4.79</v>
      </c>
      <c r="BE92">
        <v>1.84</v>
      </c>
      <c r="BF92">
        <v>2.87</v>
      </c>
      <c r="BG92">
        <v>1.1299999999999999</v>
      </c>
      <c r="BH92">
        <v>6.44</v>
      </c>
      <c r="BI92">
        <v>0.78</v>
      </c>
      <c r="BJ92">
        <v>1.76</v>
      </c>
      <c r="BK92">
        <v>1.66</v>
      </c>
      <c r="BL92">
        <v>0.87</v>
      </c>
      <c r="BM92">
        <v>0.16</v>
      </c>
      <c r="BN92">
        <v>3.37</v>
      </c>
      <c r="BO92">
        <v>3.61</v>
      </c>
      <c r="BP92">
        <v>0.24</v>
      </c>
      <c r="BQ92">
        <v>1.94</v>
      </c>
      <c r="BR92">
        <v>2.1</v>
      </c>
      <c r="BS92">
        <v>1.57</v>
      </c>
      <c r="BT92">
        <v>2.5797330000000001</v>
      </c>
      <c r="BU92">
        <v>1.2858000000000001</v>
      </c>
      <c r="BV92">
        <v>1.9021729999999999</v>
      </c>
      <c r="BW92">
        <v>1.8612580000000001</v>
      </c>
      <c r="BX92">
        <v>1.8772770000000001</v>
      </c>
      <c r="BY92">
        <v>0</v>
      </c>
      <c r="BZ92">
        <v>1.2720860000000001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9.9999999999999995E-7</v>
      </c>
      <c r="CH92">
        <v>0</v>
      </c>
      <c r="CI92">
        <v>0</v>
      </c>
      <c r="CJ92">
        <v>5.0917690000000002</v>
      </c>
      <c r="CK92">
        <v>0.89597300000000002</v>
      </c>
      <c r="CL92">
        <v>1.856619</v>
      </c>
      <c r="CM92">
        <v>3.3648720000000001</v>
      </c>
      <c r="CN92">
        <v>3.3945120000000002</v>
      </c>
      <c r="CO92">
        <v>4.11456</v>
      </c>
      <c r="CP92">
        <v>2.0400339999999999</v>
      </c>
      <c r="CQ92">
        <v>3.3945120000000002</v>
      </c>
      <c r="CR92">
        <v>0.81276000000000004</v>
      </c>
      <c r="CS92">
        <v>2.6767300000000001</v>
      </c>
      <c r="CT92">
        <v>0</v>
      </c>
      <c r="CU92">
        <v>0</v>
      </c>
      <c r="CV92">
        <v>0</v>
      </c>
      <c r="CW92">
        <v>0.92115599999999997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74.47182500000001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647.55258000000003</v>
      </c>
      <c r="L93">
        <v>279.06923599999999</v>
      </c>
      <c r="M93">
        <v>89.026651999999999</v>
      </c>
      <c r="N93">
        <v>114.16360299999999</v>
      </c>
      <c r="O93">
        <v>59.780949</v>
      </c>
      <c r="P93">
        <v>117.843234</v>
      </c>
      <c r="Q93">
        <v>14.053794</v>
      </c>
      <c r="R93">
        <v>39.983046000000002</v>
      </c>
      <c r="S93">
        <v>17.292172000000001</v>
      </c>
      <c r="T93">
        <v>0.53653600000000001</v>
      </c>
      <c r="U93">
        <v>334.35294800000003</v>
      </c>
      <c r="V93">
        <v>18.803096</v>
      </c>
      <c r="W93">
        <v>33.341219000000002</v>
      </c>
      <c r="X93">
        <v>119.59952699999999</v>
      </c>
      <c r="Y93">
        <v>0</v>
      </c>
      <c r="Z93">
        <v>6.2791959999999998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8.760866</v>
      </c>
      <c r="AG93">
        <v>42.190125000000002</v>
      </c>
      <c r="AH93">
        <v>0</v>
      </c>
      <c r="AI93">
        <v>0</v>
      </c>
      <c r="AJ93">
        <v>0</v>
      </c>
      <c r="AK93">
        <v>51.907941999999998</v>
      </c>
      <c r="AL93">
        <v>23.379556000000001</v>
      </c>
      <c r="AM93">
        <v>10.305515</v>
      </c>
      <c r="AN93">
        <v>0.73199800000000004</v>
      </c>
      <c r="AO93">
        <v>0</v>
      </c>
      <c r="AP93">
        <v>2.209187</v>
      </c>
      <c r="AQ93">
        <v>0</v>
      </c>
      <c r="AR93">
        <v>34.905498999999999</v>
      </c>
      <c r="AS93">
        <v>26.421140000000001</v>
      </c>
      <c r="AT93">
        <v>10.776325999999999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74.691825000000009</v>
      </c>
      <c r="BA93">
        <f t="shared" si="4"/>
        <v>2177.9577670000003</v>
      </c>
      <c r="BD93">
        <v>4.79</v>
      </c>
      <c r="BE93">
        <v>1.84</v>
      </c>
      <c r="BF93">
        <v>2.87</v>
      </c>
      <c r="BG93">
        <v>1.1299999999999999</v>
      </c>
      <c r="BH93">
        <v>6.6</v>
      </c>
      <c r="BI93">
        <v>0.78</v>
      </c>
      <c r="BJ93">
        <v>1.76</v>
      </c>
      <c r="BK93">
        <v>1.71</v>
      </c>
      <c r="BL93">
        <v>0.87</v>
      </c>
      <c r="BM93">
        <v>0.17</v>
      </c>
      <c r="BN93">
        <v>3.37</v>
      </c>
      <c r="BO93">
        <v>3.61</v>
      </c>
      <c r="BP93">
        <v>0.24</v>
      </c>
      <c r="BQ93">
        <v>1.94</v>
      </c>
      <c r="BR93">
        <v>2.1</v>
      </c>
      <c r="BS93">
        <v>1.57</v>
      </c>
      <c r="BT93">
        <v>2.5797330000000001</v>
      </c>
      <c r="BU93">
        <v>1.2858000000000001</v>
      </c>
      <c r="BV93">
        <v>1.9021729999999999</v>
      </c>
      <c r="BW93">
        <v>1.8612580000000001</v>
      </c>
      <c r="BX93">
        <v>1.8772770000000001</v>
      </c>
      <c r="BY93">
        <v>0</v>
      </c>
      <c r="BZ93">
        <v>1.2720860000000001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9.9999999999999995E-7</v>
      </c>
      <c r="CH93">
        <v>0</v>
      </c>
      <c r="CI93">
        <v>0</v>
      </c>
      <c r="CJ93">
        <v>5.0917690000000002</v>
      </c>
      <c r="CK93">
        <v>0.89597300000000002</v>
      </c>
      <c r="CL93">
        <v>1.856619</v>
      </c>
      <c r="CM93">
        <v>3.3648720000000001</v>
      </c>
      <c r="CN93">
        <v>3.3945120000000002</v>
      </c>
      <c r="CO93">
        <v>4.11456</v>
      </c>
      <c r="CP93">
        <v>2.0400339999999999</v>
      </c>
      <c r="CQ93">
        <v>3.3945120000000002</v>
      </c>
      <c r="CR93">
        <v>0.81276000000000004</v>
      </c>
      <c r="CS93">
        <v>2.6767300000000001</v>
      </c>
      <c r="CT93">
        <v>0</v>
      </c>
      <c r="CU93">
        <v>0</v>
      </c>
      <c r="CV93">
        <v>0</v>
      </c>
      <c r="CW93">
        <v>0.92115599999999997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74.691825000000009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609.99247300000002</v>
      </c>
      <c r="L94">
        <v>273.04020000000003</v>
      </c>
      <c r="M94">
        <v>89.026651999999999</v>
      </c>
      <c r="N94">
        <v>114.16360299999999</v>
      </c>
      <c r="O94">
        <v>59.780949</v>
      </c>
      <c r="P94">
        <v>117.843234</v>
      </c>
      <c r="Q94">
        <v>14.053794</v>
      </c>
      <c r="R94">
        <v>39.983046000000002</v>
      </c>
      <c r="S94">
        <v>17.292172000000001</v>
      </c>
      <c r="T94">
        <v>0.53653600000000001</v>
      </c>
      <c r="U94">
        <v>334.35294800000003</v>
      </c>
      <c r="V94">
        <v>18.803096</v>
      </c>
      <c r="W94">
        <v>33.341219000000002</v>
      </c>
      <c r="X94">
        <v>119.59952699999999</v>
      </c>
      <c r="Y94">
        <v>0</v>
      </c>
      <c r="Z94">
        <v>6.2791959999999998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8.760866</v>
      </c>
      <c r="AG94">
        <v>42.190125000000002</v>
      </c>
      <c r="AH94">
        <v>0</v>
      </c>
      <c r="AI94">
        <v>0</v>
      </c>
      <c r="AJ94">
        <v>0</v>
      </c>
      <c r="AK94">
        <v>51.907941999999998</v>
      </c>
      <c r="AL94">
        <v>23.379556000000001</v>
      </c>
      <c r="AM94">
        <v>10.305515</v>
      </c>
      <c r="AN94">
        <v>0.73199800000000004</v>
      </c>
      <c r="AO94">
        <v>0</v>
      </c>
      <c r="AP94">
        <v>2.209187</v>
      </c>
      <c r="AQ94">
        <v>0</v>
      </c>
      <c r="AR94">
        <v>34.905498999999999</v>
      </c>
      <c r="AS94">
        <v>26.421140000000001</v>
      </c>
      <c r="AT94">
        <v>10.776325999999999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74.791825000000003</v>
      </c>
      <c r="BA94">
        <f t="shared" si="4"/>
        <v>2134.4686240000001</v>
      </c>
      <c r="BD94">
        <v>4.79</v>
      </c>
      <c r="BE94">
        <v>1.84</v>
      </c>
      <c r="BF94">
        <v>2.87</v>
      </c>
      <c r="BG94">
        <v>1.1299999999999999</v>
      </c>
      <c r="BH94">
        <v>6.75</v>
      </c>
      <c r="BI94">
        <v>0.76</v>
      </c>
      <c r="BJ94">
        <v>1.73</v>
      </c>
      <c r="BK94">
        <v>1.71</v>
      </c>
      <c r="BL94">
        <v>0.87</v>
      </c>
      <c r="BM94">
        <v>0.17</v>
      </c>
      <c r="BN94">
        <v>3.37</v>
      </c>
      <c r="BO94">
        <v>3.61</v>
      </c>
      <c r="BP94">
        <v>0.24</v>
      </c>
      <c r="BQ94">
        <v>1.94</v>
      </c>
      <c r="BR94">
        <v>2.1</v>
      </c>
      <c r="BS94">
        <v>1.57</v>
      </c>
      <c r="BT94">
        <v>2.5797330000000001</v>
      </c>
      <c r="BU94">
        <v>1.2858000000000001</v>
      </c>
      <c r="BV94">
        <v>1.9021729999999999</v>
      </c>
      <c r="BW94">
        <v>1.8612580000000001</v>
      </c>
      <c r="BX94">
        <v>1.8772770000000001</v>
      </c>
      <c r="BY94">
        <v>0</v>
      </c>
      <c r="BZ94">
        <v>1.2720860000000001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9.9999999999999995E-7</v>
      </c>
      <c r="CH94">
        <v>0</v>
      </c>
      <c r="CI94">
        <v>0</v>
      </c>
      <c r="CJ94">
        <v>5.0917690000000002</v>
      </c>
      <c r="CK94">
        <v>0.89597300000000002</v>
      </c>
      <c r="CL94">
        <v>1.856619</v>
      </c>
      <c r="CM94">
        <v>3.3648720000000001</v>
      </c>
      <c r="CN94">
        <v>3.3945120000000002</v>
      </c>
      <c r="CO94">
        <v>4.11456</v>
      </c>
      <c r="CP94">
        <v>2.0400339999999999</v>
      </c>
      <c r="CQ94">
        <v>3.3945120000000002</v>
      </c>
      <c r="CR94">
        <v>0.81276000000000004</v>
      </c>
      <c r="CS94">
        <v>2.6767300000000001</v>
      </c>
      <c r="CT94">
        <v>0</v>
      </c>
      <c r="CU94">
        <v>0</v>
      </c>
      <c r="CV94">
        <v>0</v>
      </c>
      <c r="CW94">
        <v>0.92115599999999997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74.791825000000003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575.50087299999996</v>
      </c>
      <c r="L95">
        <v>246.21340000000001</v>
      </c>
      <c r="M95">
        <v>89.026651999999999</v>
      </c>
      <c r="N95">
        <v>114.16360299999999</v>
      </c>
      <c r="O95">
        <v>59.780949</v>
      </c>
      <c r="P95">
        <v>117.843234</v>
      </c>
      <c r="Q95">
        <v>14.053794</v>
      </c>
      <c r="R95">
        <v>33.492643000000001</v>
      </c>
      <c r="S95">
        <v>17.292172000000001</v>
      </c>
      <c r="T95">
        <v>0.53653600000000001</v>
      </c>
      <c r="U95">
        <v>334.35294800000003</v>
      </c>
      <c r="V95">
        <v>12.709580000000001</v>
      </c>
      <c r="W95">
        <v>23.687201999999999</v>
      </c>
      <c r="X95">
        <v>92.487404999999995</v>
      </c>
      <c r="Y95">
        <v>0</v>
      </c>
      <c r="Z95">
        <v>6.2791959999999998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42.190125000000002</v>
      </c>
      <c r="AH95">
        <v>0</v>
      </c>
      <c r="AI95">
        <v>0</v>
      </c>
      <c r="AJ95">
        <v>0</v>
      </c>
      <c r="AK95">
        <v>51.907941999999998</v>
      </c>
      <c r="AL95">
        <v>23.379556000000001</v>
      </c>
      <c r="AM95">
        <v>10.305515</v>
      </c>
      <c r="AN95">
        <v>0.73199800000000004</v>
      </c>
      <c r="AO95">
        <v>0</v>
      </c>
      <c r="AP95">
        <v>2.209187</v>
      </c>
      <c r="AQ95">
        <v>0</v>
      </c>
      <c r="AR95">
        <v>34.905498999999999</v>
      </c>
      <c r="AS95">
        <v>19.332542</v>
      </c>
      <c r="AT95">
        <v>10.776325999999999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56.14182499999999</v>
      </c>
      <c r="BA95">
        <f t="shared" si="4"/>
        <v>1998.0615680000001</v>
      </c>
      <c r="BD95">
        <v>0</v>
      </c>
      <c r="BE95">
        <v>1.84</v>
      </c>
      <c r="BF95">
        <v>0</v>
      </c>
      <c r="BG95">
        <v>1.1299999999999999</v>
      </c>
      <c r="BH95">
        <v>0</v>
      </c>
      <c r="BI95">
        <v>0.76</v>
      </c>
      <c r="BJ95">
        <v>1.73</v>
      </c>
      <c r="BK95">
        <v>1.71</v>
      </c>
      <c r="BL95">
        <v>0</v>
      </c>
      <c r="BM95">
        <v>0.17</v>
      </c>
      <c r="BN95">
        <v>0</v>
      </c>
      <c r="BO95">
        <v>3.61</v>
      </c>
      <c r="BP95">
        <v>0.24</v>
      </c>
      <c r="BQ95">
        <v>1.94</v>
      </c>
      <c r="BR95">
        <v>2.1</v>
      </c>
      <c r="BS95">
        <v>1.57</v>
      </c>
      <c r="BT95">
        <v>2.5797330000000001</v>
      </c>
      <c r="BU95">
        <v>1.2858000000000001</v>
      </c>
      <c r="BV95">
        <v>1.9021729999999999</v>
      </c>
      <c r="BW95">
        <v>1.8612580000000001</v>
      </c>
      <c r="BX95">
        <v>1.8772770000000001</v>
      </c>
      <c r="BY95">
        <v>0</v>
      </c>
      <c r="BZ95">
        <v>1.2720860000000001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9.9999999999999995E-7</v>
      </c>
      <c r="CH95">
        <v>0</v>
      </c>
      <c r="CI95">
        <v>0</v>
      </c>
      <c r="CJ95">
        <v>5.0917690000000002</v>
      </c>
      <c r="CK95">
        <v>0.89597300000000002</v>
      </c>
      <c r="CL95">
        <v>1.856619</v>
      </c>
      <c r="CM95">
        <v>3.3648720000000001</v>
      </c>
      <c r="CN95">
        <v>3.3945120000000002</v>
      </c>
      <c r="CO95">
        <v>4.11456</v>
      </c>
      <c r="CP95">
        <v>2.0400339999999999</v>
      </c>
      <c r="CQ95">
        <v>3.3945120000000002</v>
      </c>
      <c r="CR95">
        <v>0.81276000000000004</v>
      </c>
      <c r="CS95">
        <v>2.6767300000000001</v>
      </c>
      <c r="CT95">
        <v>0</v>
      </c>
      <c r="CU95">
        <v>0</v>
      </c>
      <c r="CV95">
        <v>0</v>
      </c>
      <c r="CW95">
        <v>0.92115599999999997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56.14182499999999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536.21877300000006</v>
      </c>
      <c r="L96">
        <v>246.21340000000001</v>
      </c>
      <c r="M96">
        <v>89.026651999999999</v>
      </c>
      <c r="N96">
        <v>114.16360299999999</v>
      </c>
      <c r="O96">
        <v>59.780949</v>
      </c>
      <c r="P96">
        <v>117.843234</v>
      </c>
      <c r="Q96">
        <v>14.235833</v>
      </c>
      <c r="R96">
        <v>27.715917000000001</v>
      </c>
      <c r="S96">
        <v>17.455048999999999</v>
      </c>
      <c r="T96">
        <v>0.53653600000000001</v>
      </c>
      <c r="U96">
        <v>334.35294800000003</v>
      </c>
      <c r="V96">
        <v>12.709580000000001</v>
      </c>
      <c r="W96">
        <v>23.687201999999999</v>
      </c>
      <c r="X96">
        <v>92.487404999999995</v>
      </c>
      <c r="Y96">
        <v>0</v>
      </c>
      <c r="Z96">
        <v>6.2791959999999998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42.190125000000002</v>
      </c>
      <c r="AH96">
        <v>0</v>
      </c>
      <c r="AI96">
        <v>0</v>
      </c>
      <c r="AJ96">
        <v>0</v>
      </c>
      <c r="AK96">
        <v>51.907941999999998</v>
      </c>
      <c r="AL96">
        <v>23.379556000000001</v>
      </c>
      <c r="AM96">
        <v>10.305515</v>
      </c>
      <c r="AN96">
        <v>0.73199800000000004</v>
      </c>
      <c r="AO96">
        <v>0</v>
      </c>
      <c r="AP96">
        <v>2.209187</v>
      </c>
      <c r="AQ96">
        <v>0</v>
      </c>
      <c r="AR96">
        <v>34.905498999999999</v>
      </c>
      <c r="AS96">
        <v>19.332542</v>
      </c>
      <c r="AT96">
        <v>10.776325999999999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56.14182499999999</v>
      </c>
      <c r="BA96">
        <f t="shared" si="4"/>
        <v>1953.3476580000001</v>
      </c>
      <c r="BD96">
        <v>0</v>
      </c>
      <c r="BE96">
        <v>1.84</v>
      </c>
      <c r="BF96">
        <v>0</v>
      </c>
      <c r="BG96">
        <v>1.1299999999999999</v>
      </c>
      <c r="BH96">
        <v>0</v>
      </c>
      <c r="BI96">
        <v>0.76</v>
      </c>
      <c r="BJ96">
        <v>1.73</v>
      </c>
      <c r="BK96">
        <v>1.71</v>
      </c>
      <c r="BL96">
        <v>0</v>
      </c>
      <c r="BM96">
        <v>0.17</v>
      </c>
      <c r="BN96">
        <v>0</v>
      </c>
      <c r="BO96">
        <v>3.61</v>
      </c>
      <c r="BP96">
        <v>0.24</v>
      </c>
      <c r="BQ96">
        <v>1.94</v>
      </c>
      <c r="BR96">
        <v>2.1</v>
      </c>
      <c r="BS96">
        <v>1.57</v>
      </c>
      <c r="BT96">
        <v>2.5797330000000001</v>
      </c>
      <c r="BU96">
        <v>1.2858000000000001</v>
      </c>
      <c r="BV96">
        <v>1.9021729999999999</v>
      </c>
      <c r="BW96">
        <v>1.8612580000000001</v>
      </c>
      <c r="BX96">
        <v>1.8772770000000001</v>
      </c>
      <c r="BY96">
        <v>0</v>
      </c>
      <c r="BZ96">
        <v>1.2720860000000001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9.9999999999999995E-7</v>
      </c>
      <c r="CH96">
        <v>0</v>
      </c>
      <c r="CI96">
        <v>0</v>
      </c>
      <c r="CJ96">
        <v>5.0917690000000002</v>
      </c>
      <c r="CK96">
        <v>0.89597300000000002</v>
      </c>
      <c r="CL96">
        <v>1.856619</v>
      </c>
      <c r="CM96">
        <v>3.3648720000000001</v>
      </c>
      <c r="CN96">
        <v>3.3945120000000002</v>
      </c>
      <c r="CO96">
        <v>4.11456</v>
      </c>
      <c r="CP96">
        <v>2.0400339999999999</v>
      </c>
      <c r="CQ96">
        <v>3.3945120000000002</v>
      </c>
      <c r="CR96">
        <v>0.81276000000000004</v>
      </c>
      <c r="CS96">
        <v>2.6767300000000001</v>
      </c>
      <c r="CT96">
        <v>0</v>
      </c>
      <c r="CU96">
        <v>0</v>
      </c>
      <c r="CV96">
        <v>0</v>
      </c>
      <c r="CW96">
        <v>0.92115599999999997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56.14182499999999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496.93667299999998</v>
      </c>
      <c r="L97">
        <v>246.21340000000001</v>
      </c>
      <c r="M97">
        <v>89.026651999999999</v>
      </c>
      <c r="N97">
        <v>114.16360299999999</v>
      </c>
      <c r="O97">
        <v>59.780949</v>
      </c>
      <c r="P97">
        <v>117.843234</v>
      </c>
      <c r="Q97">
        <v>14.235833</v>
      </c>
      <c r="R97">
        <v>27.715917000000001</v>
      </c>
      <c r="S97">
        <v>17.455048999999999</v>
      </c>
      <c r="T97">
        <v>0.53653600000000001</v>
      </c>
      <c r="U97">
        <v>334.35294800000003</v>
      </c>
      <c r="V97">
        <v>12.709580000000001</v>
      </c>
      <c r="W97">
        <v>23.687201999999999</v>
      </c>
      <c r="X97">
        <v>92.487404999999995</v>
      </c>
      <c r="Y97">
        <v>0</v>
      </c>
      <c r="Z97">
        <v>6.2791959999999998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42.190125000000002</v>
      </c>
      <c r="AH97">
        <v>0</v>
      </c>
      <c r="AI97">
        <v>0</v>
      </c>
      <c r="AJ97">
        <v>0</v>
      </c>
      <c r="AK97">
        <v>51.907941999999998</v>
      </c>
      <c r="AL97">
        <v>23.379556000000001</v>
      </c>
      <c r="AM97">
        <v>10.305515</v>
      </c>
      <c r="AN97">
        <v>0.73199800000000004</v>
      </c>
      <c r="AO97">
        <v>0</v>
      </c>
      <c r="AP97">
        <v>1.2273259999999999</v>
      </c>
      <c r="AQ97">
        <v>0</v>
      </c>
      <c r="AR97">
        <v>34.905498999999999</v>
      </c>
      <c r="AS97">
        <v>19.332542</v>
      </c>
      <c r="AT97">
        <v>10.776325999999999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56.14182499999999</v>
      </c>
      <c r="BA97">
        <f t="shared" si="4"/>
        <v>1913.083697</v>
      </c>
      <c r="BD97">
        <v>0</v>
      </c>
      <c r="BE97">
        <v>1.84</v>
      </c>
      <c r="BF97">
        <v>0</v>
      </c>
      <c r="BG97">
        <v>1.1299999999999999</v>
      </c>
      <c r="BH97">
        <v>0</v>
      </c>
      <c r="BI97">
        <v>0.76</v>
      </c>
      <c r="BJ97">
        <v>1.73</v>
      </c>
      <c r="BK97">
        <v>1.71</v>
      </c>
      <c r="BL97">
        <v>0</v>
      </c>
      <c r="BM97">
        <v>0.17</v>
      </c>
      <c r="BN97">
        <v>0</v>
      </c>
      <c r="BO97">
        <v>3.61</v>
      </c>
      <c r="BP97">
        <v>0.24</v>
      </c>
      <c r="BQ97">
        <v>1.94</v>
      </c>
      <c r="BR97">
        <v>2.1</v>
      </c>
      <c r="BS97">
        <v>1.57</v>
      </c>
      <c r="BT97">
        <v>2.5797330000000001</v>
      </c>
      <c r="BU97">
        <v>1.2858000000000001</v>
      </c>
      <c r="BV97">
        <v>1.9021729999999999</v>
      </c>
      <c r="BW97">
        <v>1.8612580000000001</v>
      </c>
      <c r="BX97">
        <v>1.8772770000000001</v>
      </c>
      <c r="BY97">
        <v>0</v>
      </c>
      <c r="BZ97">
        <v>1.2720860000000001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9.9999999999999995E-7</v>
      </c>
      <c r="CH97">
        <v>0</v>
      </c>
      <c r="CI97">
        <v>0</v>
      </c>
      <c r="CJ97">
        <v>5.0917690000000002</v>
      </c>
      <c r="CK97">
        <v>0.89597300000000002</v>
      </c>
      <c r="CL97">
        <v>1.856619</v>
      </c>
      <c r="CM97">
        <v>3.3648720000000001</v>
      </c>
      <c r="CN97">
        <v>3.3945120000000002</v>
      </c>
      <c r="CO97">
        <v>4.11456</v>
      </c>
      <c r="CP97">
        <v>2.0400339999999999</v>
      </c>
      <c r="CQ97">
        <v>3.3945120000000002</v>
      </c>
      <c r="CR97">
        <v>0.81276000000000004</v>
      </c>
      <c r="CS97">
        <v>2.6767300000000001</v>
      </c>
      <c r="CT97">
        <v>0</v>
      </c>
      <c r="CU97">
        <v>0</v>
      </c>
      <c r="CV97">
        <v>0</v>
      </c>
      <c r="CW97">
        <v>0.92115599999999997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56.14182499999999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460.52887299999998</v>
      </c>
      <c r="L98">
        <v>246.21340000000001</v>
      </c>
      <c r="M98">
        <v>89.026651999999999</v>
      </c>
      <c r="N98">
        <v>114.16360299999999</v>
      </c>
      <c r="O98">
        <v>59.780949</v>
      </c>
      <c r="P98">
        <v>117.843234</v>
      </c>
      <c r="Q98">
        <v>14.235833</v>
      </c>
      <c r="R98">
        <v>27.715917000000001</v>
      </c>
      <c r="S98">
        <v>17.455048999999999</v>
      </c>
      <c r="T98">
        <v>0.53653600000000001</v>
      </c>
      <c r="U98">
        <v>334.35294800000003</v>
      </c>
      <c r="V98">
        <v>12.709580000000001</v>
      </c>
      <c r="W98">
        <v>23.687201999999999</v>
      </c>
      <c r="X98">
        <v>92.487404999999995</v>
      </c>
      <c r="Y98">
        <v>0</v>
      </c>
      <c r="Z98">
        <v>6.2791959999999998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42.190125000000002</v>
      </c>
      <c r="AH98">
        <v>0</v>
      </c>
      <c r="AI98">
        <v>0</v>
      </c>
      <c r="AJ98">
        <v>0</v>
      </c>
      <c r="AK98">
        <v>51.907941999999998</v>
      </c>
      <c r="AL98">
        <v>23.379556000000001</v>
      </c>
      <c r="AM98">
        <v>10.305515</v>
      </c>
      <c r="AN98">
        <v>0.73199800000000004</v>
      </c>
      <c r="AO98">
        <v>0</v>
      </c>
      <c r="AP98">
        <v>1.2273259999999999</v>
      </c>
      <c r="AQ98">
        <v>0</v>
      </c>
      <c r="AR98">
        <v>33.847757000000001</v>
      </c>
      <c r="AS98">
        <v>19.332542</v>
      </c>
      <c r="AT98">
        <v>10.776325999999999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56.14182499999999</v>
      </c>
      <c r="BA98">
        <f t="shared" si="4"/>
        <v>1875.6181550000001</v>
      </c>
      <c r="BD98">
        <v>0</v>
      </c>
      <c r="BE98">
        <v>1.84</v>
      </c>
      <c r="BF98">
        <v>0</v>
      </c>
      <c r="BG98">
        <v>1.1299999999999999</v>
      </c>
      <c r="BH98">
        <v>0</v>
      </c>
      <c r="BI98">
        <v>0.76</v>
      </c>
      <c r="BJ98">
        <v>1.73</v>
      </c>
      <c r="BK98">
        <v>1.71</v>
      </c>
      <c r="BL98">
        <v>0</v>
      </c>
      <c r="BM98">
        <v>0.17</v>
      </c>
      <c r="BN98">
        <v>0</v>
      </c>
      <c r="BO98">
        <v>3.61</v>
      </c>
      <c r="BP98">
        <v>0.24</v>
      </c>
      <c r="BQ98">
        <v>1.94</v>
      </c>
      <c r="BR98">
        <v>2.1</v>
      </c>
      <c r="BS98">
        <v>1.57</v>
      </c>
      <c r="BT98">
        <v>2.5797330000000001</v>
      </c>
      <c r="BU98">
        <v>1.2858000000000001</v>
      </c>
      <c r="BV98">
        <v>1.9021729999999999</v>
      </c>
      <c r="BW98">
        <v>1.8612580000000001</v>
      </c>
      <c r="BX98">
        <v>1.8772770000000001</v>
      </c>
      <c r="BY98">
        <v>0</v>
      </c>
      <c r="BZ98">
        <v>1.2720860000000001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9.9999999999999995E-7</v>
      </c>
      <c r="CH98">
        <v>0</v>
      </c>
      <c r="CI98">
        <v>0</v>
      </c>
      <c r="CJ98">
        <v>5.0917690000000002</v>
      </c>
      <c r="CK98">
        <v>0.89597300000000002</v>
      </c>
      <c r="CL98">
        <v>1.856619</v>
      </c>
      <c r="CM98">
        <v>3.3648720000000001</v>
      </c>
      <c r="CN98">
        <v>3.3945120000000002</v>
      </c>
      <c r="CO98">
        <v>4.11456</v>
      </c>
      <c r="CP98">
        <v>2.0400339999999999</v>
      </c>
      <c r="CQ98">
        <v>3.3945120000000002</v>
      </c>
      <c r="CR98">
        <v>0.81276000000000004</v>
      </c>
      <c r="CS98">
        <v>2.6767300000000001</v>
      </c>
      <c r="CT98">
        <v>0</v>
      </c>
      <c r="CU98">
        <v>0</v>
      </c>
      <c r="CV98">
        <v>0</v>
      </c>
      <c r="CW98">
        <v>0.92115599999999997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56.14182499999999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13.49917050675001</v>
      </c>
      <c r="L99">
        <f t="shared" si="6"/>
        <v>7.8987931345</v>
      </c>
      <c r="M99">
        <f t="shared" si="6"/>
        <v>1.9894784309999967</v>
      </c>
      <c r="N99">
        <f t="shared" si="6"/>
        <v>2.6887487922500033</v>
      </c>
      <c r="O99">
        <f t="shared" si="6"/>
        <v>1.4347427759999993</v>
      </c>
      <c r="P99">
        <f t="shared" si="6"/>
        <v>2.8282376159999991</v>
      </c>
      <c r="Q99">
        <f t="shared" si="6"/>
        <v>0.31756618124999991</v>
      </c>
      <c r="R99">
        <f t="shared" si="6"/>
        <v>0.77208257925000079</v>
      </c>
      <c r="S99">
        <f t="shared" si="6"/>
        <v>0.41518285525000037</v>
      </c>
      <c r="T99">
        <f t="shared" si="6"/>
        <v>1.2573340999999998E-2</v>
      </c>
      <c r="U99">
        <f t="shared" si="6"/>
        <v>8.0244707519999956</v>
      </c>
      <c r="V99">
        <f t="shared" si="6"/>
        <v>0.3544518865000002</v>
      </c>
      <c r="W99">
        <f t="shared" si="6"/>
        <v>0.63295906025000026</v>
      </c>
      <c r="X99">
        <f t="shared" si="6"/>
        <v>2.6750735912500003</v>
      </c>
      <c r="Y99">
        <f t="shared" si="6"/>
        <v>0</v>
      </c>
      <c r="Z99">
        <f t="shared" si="6"/>
        <v>0.17743523574999986</v>
      </c>
      <c r="AA99">
        <f t="shared" si="6"/>
        <v>0.15135860874999998</v>
      </c>
      <c r="AB99">
        <f t="shared" si="6"/>
        <v>0.17571877875000005</v>
      </c>
      <c r="AC99">
        <f t="shared" si="6"/>
        <v>0.10634069425000001</v>
      </c>
      <c r="AD99">
        <f t="shared" si="6"/>
        <v>0.10900167200000004</v>
      </c>
      <c r="AE99">
        <f t="shared" si="6"/>
        <v>0</v>
      </c>
      <c r="AF99">
        <f t="shared" si="6"/>
        <v>0.33641726549999984</v>
      </c>
      <c r="AG99">
        <f t="shared" si="6"/>
        <v>1.0125630000000014</v>
      </c>
      <c r="AH99">
        <f t="shared" si="6"/>
        <v>0.594400449</v>
      </c>
      <c r="AI99">
        <f t="shared" si="6"/>
        <v>2.6538412499999997E-2</v>
      </c>
      <c r="AJ99">
        <f t="shared" si="6"/>
        <v>0</v>
      </c>
      <c r="AK99">
        <f t="shared" si="6"/>
        <v>1.2457906079999981</v>
      </c>
      <c r="AL99">
        <f t="shared" si="6"/>
        <v>0.5491412400000002</v>
      </c>
      <c r="AM99">
        <f t="shared" si="6"/>
        <v>0.24733236000000028</v>
      </c>
      <c r="AN99">
        <f t="shared" si="6"/>
        <v>1.8177944500000029E-2</v>
      </c>
      <c r="AO99">
        <f t="shared" si="6"/>
        <v>0</v>
      </c>
      <c r="AP99">
        <f t="shared" si="6"/>
        <v>2.3257832250000009E-2</v>
      </c>
      <c r="AQ99">
        <f t="shared" si="6"/>
        <v>0.58036716075000017</v>
      </c>
      <c r="AR99">
        <f t="shared" si="6"/>
        <v>0.79669157349999964</v>
      </c>
      <c r="AS99">
        <f t="shared" si="6"/>
        <v>0.6088461804999995</v>
      </c>
      <c r="AT99">
        <f t="shared" si="6"/>
        <v>0.2586318240000004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1.7427609669999997</v>
      </c>
      <c r="BA99">
        <f t="shared" si="4"/>
        <v>52.30430331025002</v>
      </c>
      <c r="BD99">
        <f t="shared" ref="BD99:DJ99" si="7">SUM(BD3:BD98)/4000</f>
        <v>0.15747000000000014</v>
      </c>
      <c r="BE99">
        <f t="shared" si="7"/>
        <v>4.4117500000000066E-2</v>
      </c>
      <c r="BF99">
        <f t="shared" si="7"/>
        <v>5.4550000000000057E-2</v>
      </c>
      <c r="BG99">
        <f t="shared" si="7"/>
        <v>3.4957500000000023E-2</v>
      </c>
      <c r="BH99">
        <f t="shared" si="7"/>
        <v>7.2947499999999971E-2</v>
      </c>
      <c r="BI99">
        <f t="shared" si="7"/>
        <v>1.8677500000000003E-2</v>
      </c>
      <c r="BJ99">
        <f t="shared" si="7"/>
        <v>4.1544999999999978E-2</v>
      </c>
      <c r="BK99">
        <f t="shared" si="7"/>
        <v>4.1542499999999982E-2</v>
      </c>
      <c r="BL99">
        <f t="shared" si="7"/>
        <v>1.3729999999999989E-2</v>
      </c>
      <c r="BM99">
        <f t="shared" si="7"/>
        <v>4.0400000000000002E-3</v>
      </c>
      <c r="BN99">
        <f t="shared" si="7"/>
        <v>7.7510000000000079E-2</v>
      </c>
      <c r="BO99">
        <f t="shared" si="7"/>
        <v>8.6640000000000203E-2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3.7679999999999908E-2</v>
      </c>
      <c r="BT99">
        <f t="shared" si="7"/>
        <v>6.1913592000000073E-2</v>
      </c>
      <c r="BU99">
        <f t="shared" si="7"/>
        <v>3.0859199999999955E-2</v>
      </c>
      <c r="BV99">
        <f t="shared" si="7"/>
        <v>4.5750177999999961E-2</v>
      </c>
      <c r="BW99">
        <f t="shared" si="7"/>
        <v>4.4670191999999997E-2</v>
      </c>
      <c r="BX99">
        <f t="shared" si="7"/>
        <v>4.5054648000000003E-2</v>
      </c>
      <c r="BY99">
        <f t="shared" si="7"/>
        <v>0</v>
      </c>
      <c r="BZ99">
        <f t="shared" si="7"/>
        <v>3.053006400000003E-2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2.3999999999999957E-8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2.1503351999999976E-2</v>
      </c>
      <c r="CL99">
        <f t="shared" si="7"/>
        <v>4.4558855999999925E-2</v>
      </c>
      <c r="CM99">
        <f t="shared" si="7"/>
        <v>8.0756927999999908E-2</v>
      </c>
      <c r="CN99">
        <f t="shared" si="7"/>
        <v>8.1468288000000041E-2</v>
      </c>
      <c r="CO99">
        <f t="shared" si="7"/>
        <v>9.8749439999999938E-2</v>
      </c>
      <c r="CP99">
        <f t="shared" si="7"/>
        <v>4.8960815999999963E-2</v>
      </c>
      <c r="CQ99">
        <f t="shared" si="7"/>
        <v>8.1468288000000041E-2</v>
      </c>
      <c r="CR99">
        <f t="shared" si="7"/>
        <v>1.950623999999997E-2</v>
      </c>
      <c r="CS99">
        <f t="shared" si="7"/>
        <v>6.4241519999999941E-2</v>
      </c>
      <c r="CT99">
        <f t="shared" si="7"/>
        <v>1.6095752500000003E-3</v>
      </c>
      <c r="CU99">
        <f t="shared" si="7"/>
        <v>3.9636607500000004E-3</v>
      </c>
      <c r="CV99">
        <f t="shared" si="7"/>
        <v>4.7584050000000003E-3</v>
      </c>
      <c r="CW99">
        <f t="shared" si="7"/>
        <v>2.2107744000000006E-2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1.7427609669999997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1.4332499999999999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1.4332499999999999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1.4332499999999999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1.4332499999999999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1.4332499999999999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1.4332499999999999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3.7126320000000002</v>
      </c>
      <c r="S72">
        <v>1.4332499999999999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5.1458820000000003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3.7126320000000002</v>
      </c>
      <c r="S73">
        <v>1.4332499999999999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5.1458820000000003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3.7126320000000002</v>
      </c>
      <c r="S74">
        <v>1.4332499999999999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5.1458820000000003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3.7126320000000002</v>
      </c>
      <c r="S75">
        <v>1.4332499999999999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5.1458820000000003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3.7126320000000002</v>
      </c>
      <c r="S76">
        <v>1.4332499999999999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5.1458820000000003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3.7126320000000002</v>
      </c>
      <c r="S77">
        <v>1.4332499999999999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5.1458820000000003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3.7126320000000002</v>
      </c>
      <c r="S78">
        <v>1.4332499999999999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5.1458820000000003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3.3123999999999998</v>
      </c>
      <c r="S79">
        <v>1.4332499999999999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4.7456499999999995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2.94</v>
      </c>
      <c r="S80">
        <v>1.4332499999999999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4.3732499999999996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1.4332499999999999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1.4332499999999999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2.94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2.94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2.94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2.94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2.94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2.94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2.94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2.94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14.01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14.01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14.01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14.01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14.01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14.01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14.01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14.01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14.01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14.01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2.8512706000000002E-2</v>
      </c>
      <c r="S99">
        <f t="shared" si="6"/>
        <v>4.658062499999999E-3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3.3170768500000003E-2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75.06</v>
      </c>
      <c r="C3" s="75">
        <v>41.5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65.78</v>
      </c>
      <c r="J3">
        <v>114.97</v>
      </c>
      <c r="K3">
        <v>100.36</v>
      </c>
      <c r="L3">
        <v>0.77</v>
      </c>
      <c r="M3">
        <v>21.3</v>
      </c>
      <c r="N3" s="135">
        <v>0</v>
      </c>
      <c r="O3" s="135">
        <v>0</v>
      </c>
      <c r="P3" s="135">
        <v>0</v>
      </c>
      <c r="Q3">
        <v>1.18</v>
      </c>
      <c r="R3">
        <v>0</v>
      </c>
      <c r="S3">
        <v>1.29</v>
      </c>
      <c r="T3">
        <v>99.13</v>
      </c>
      <c r="U3">
        <v>33.04</v>
      </c>
      <c r="V3">
        <v>33.049999999999997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12.83</v>
      </c>
      <c r="AD3">
        <v>63.73</v>
      </c>
      <c r="AE3">
        <v>63.73</v>
      </c>
      <c r="AF3">
        <v>2.72</v>
      </c>
    </row>
    <row r="4" spans="1:32">
      <c r="A4" t="s">
        <v>46</v>
      </c>
      <c r="B4" s="75">
        <v>75.06</v>
      </c>
      <c r="C4" s="75">
        <v>41.5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65.78</v>
      </c>
      <c r="J4">
        <v>114.97</v>
      </c>
      <c r="K4">
        <v>100.36</v>
      </c>
      <c r="L4">
        <v>0.77</v>
      </c>
      <c r="M4">
        <v>20.04</v>
      </c>
      <c r="N4" s="135">
        <v>0</v>
      </c>
      <c r="O4" s="135">
        <v>0</v>
      </c>
      <c r="P4" s="135">
        <v>0</v>
      </c>
      <c r="Q4">
        <v>1.18</v>
      </c>
      <c r="R4">
        <v>0</v>
      </c>
      <c r="S4">
        <v>1.29</v>
      </c>
      <c r="T4">
        <v>100.13</v>
      </c>
      <c r="U4">
        <v>33.380000000000003</v>
      </c>
      <c r="V4">
        <v>33.369999999999997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13.01</v>
      </c>
      <c r="AD4">
        <v>63.8</v>
      </c>
      <c r="AE4">
        <v>63.8</v>
      </c>
      <c r="AF4">
        <v>2.72</v>
      </c>
    </row>
    <row r="5" spans="1:32">
      <c r="A5" t="s">
        <v>47</v>
      </c>
      <c r="B5" s="75">
        <v>75.06</v>
      </c>
      <c r="C5" s="75">
        <v>41.5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65.78</v>
      </c>
      <c r="J5">
        <v>114.97</v>
      </c>
      <c r="K5">
        <v>100.36</v>
      </c>
      <c r="L5">
        <v>0.77</v>
      </c>
      <c r="M5">
        <v>17.46</v>
      </c>
      <c r="N5" s="135">
        <v>0</v>
      </c>
      <c r="O5" s="135">
        <v>0</v>
      </c>
      <c r="P5" s="135">
        <v>0</v>
      </c>
      <c r="Q5">
        <v>1.18</v>
      </c>
      <c r="R5">
        <v>0</v>
      </c>
      <c r="S5">
        <v>1.29</v>
      </c>
      <c r="T5">
        <v>94.63</v>
      </c>
      <c r="U5">
        <v>31.54</v>
      </c>
      <c r="V5">
        <v>31.55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13.1</v>
      </c>
      <c r="AD5">
        <v>63.98</v>
      </c>
      <c r="AE5">
        <v>63.98</v>
      </c>
      <c r="AF5">
        <v>2.72</v>
      </c>
    </row>
    <row r="6" spans="1:32">
      <c r="A6" t="s">
        <v>48</v>
      </c>
      <c r="B6" s="75">
        <v>75.06</v>
      </c>
      <c r="C6" s="75">
        <v>41.5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65.78</v>
      </c>
      <c r="J6">
        <v>114.97</v>
      </c>
      <c r="K6">
        <v>100.36</v>
      </c>
      <c r="L6">
        <v>0.77</v>
      </c>
      <c r="M6">
        <v>16.86</v>
      </c>
      <c r="N6" s="135">
        <v>0</v>
      </c>
      <c r="O6" s="135">
        <v>0</v>
      </c>
      <c r="P6" s="135">
        <v>0</v>
      </c>
      <c r="Q6">
        <v>1.18</v>
      </c>
      <c r="R6">
        <v>0</v>
      </c>
      <c r="S6">
        <v>1.29</v>
      </c>
      <c r="T6">
        <v>94.86</v>
      </c>
      <c r="U6">
        <v>31.62</v>
      </c>
      <c r="V6">
        <v>31.63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13.18</v>
      </c>
      <c r="AD6">
        <v>64.680000000000007</v>
      </c>
      <c r="AE6">
        <v>64.680000000000007</v>
      </c>
      <c r="AF6">
        <v>2.72</v>
      </c>
    </row>
    <row r="7" spans="1:32">
      <c r="A7" t="s">
        <v>49</v>
      </c>
      <c r="B7" s="75">
        <v>58.44</v>
      </c>
      <c r="C7" s="75">
        <v>31.62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65.78</v>
      </c>
      <c r="J7">
        <v>114.97</v>
      </c>
      <c r="K7">
        <v>76.650000000000006</v>
      </c>
      <c r="L7">
        <v>0.77</v>
      </c>
      <c r="M7">
        <v>15.62</v>
      </c>
      <c r="N7" s="135">
        <v>0</v>
      </c>
      <c r="O7" s="135">
        <v>0</v>
      </c>
      <c r="P7" s="135">
        <v>0</v>
      </c>
      <c r="Q7">
        <v>1.18</v>
      </c>
      <c r="R7">
        <v>0</v>
      </c>
      <c r="S7">
        <v>1.29</v>
      </c>
      <c r="T7">
        <v>95.82</v>
      </c>
      <c r="U7">
        <v>31.94</v>
      </c>
      <c r="V7">
        <v>31.93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15.37</v>
      </c>
      <c r="AD7">
        <v>57.46</v>
      </c>
      <c r="AE7">
        <v>57.46</v>
      </c>
      <c r="AF7">
        <v>2.72</v>
      </c>
    </row>
    <row r="8" spans="1:32">
      <c r="A8" t="s">
        <v>50</v>
      </c>
      <c r="B8" s="75">
        <v>58.44</v>
      </c>
      <c r="C8" s="75">
        <v>31.62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65.78</v>
      </c>
      <c r="J8">
        <v>114.97</v>
      </c>
      <c r="K8">
        <v>76.650000000000006</v>
      </c>
      <c r="L8">
        <v>0.77</v>
      </c>
      <c r="M8">
        <v>14.13</v>
      </c>
      <c r="N8" s="135">
        <v>0</v>
      </c>
      <c r="O8" s="135">
        <v>0</v>
      </c>
      <c r="P8" s="135">
        <v>0</v>
      </c>
      <c r="Q8">
        <v>1.18</v>
      </c>
      <c r="R8">
        <v>0</v>
      </c>
      <c r="S8">
        <v>1.29</v>
      </c>
      <c r="T8">
        <v>96.84</v>
      </c>
      <c r="U8">
        <v>32.28</v>
      </c>
      <c r="V8">
        <v>32.28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15.39</v>
      </c>
      <c r="AD8">
        <v>57.86</v>
      </c>
      <c r="AE8">
        <v>57.86</v>
      </c>
      <c r="AF8">
        <v>2.72</v>
      </c>
    </row>
    <row r="9" spans="1:32">
      <c r="A9" t="s">
        <v>51</v>
      </c>
      <c r="B9" s="75">
        <v>58.44</v>
      </c>
      <c r="C9" s="75">
        <v>31.62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65.78</v>
      </c>
      <c r="J9">
        <v>95.81</v>
      </c>
      <c r="K9">
        <v>76.650000000000006</v>
      </c>
      <c r="L9">
        <v>0.77</v>
      </c>
      <c r="M9">
        <v>12.96</v>
      </c>
      <c r="N9" s="135">
        <v>0</v>
      </c>
      <c r="O9" s="135">
        <v>0</v>
      </c>
      <c r="P9" s="135">
        <v>0</v>
      </c>
      <c r="Q9">
        <v>1.18</v>
      </c>
      <c r="R9">
        <v>0</v>
      </c>
      <c r="S9">
        <v>1.29</v>
      </c>
      <c r="T9">
        <v>97.95</v>
      </c>
      <c r="U9">
        <v>32.65</v>
      </c>
      <c r="V9">
        <v>32.659999999999997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15.43</v>
      </c>
      <c r="AD9">
        <v>57.49</v>
      </c>
      <c r="AE9">
        <v>57.49</v>
      </c>
      <c r="AF9">
        <v>2.72</v>
      </c>
    </row>
    <row r="10" spans="1:32">
      <c r="A10" t="s">
        <v>52</v>
      </c>
      <c r="B10" s="75">
        <v>58.44</v>
      </c>
      <c r="C10" s="75">
        <v>31.62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65.78</v>
      </c>
      <c r="J10">
        <v>74.11</v>
      </c>
      <c r="K10">
        <v>76.650000000000006</v>
      </c>
      <c r="L10">
        <v>0.77</v>
      </c>
      <c r="M10">
        <v>4.9400000000000004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1.29</v>
      </c>
      <c r="T10">
        <v>99.18</v>
      </c>
      <c r="U10">
        <v>33.06</v>
      </c>
      <c r="V10">
        <v>33.06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15.5</v>
      </c>
      <c r="AD10">
        <v>57.16</v>
      </c>
      <c r="AE10">
        <v>57.16</v>
      </c>
      <c r="AF10">
        <v>2.72</v>
      </c>
    </row>
    <row r="11" spans="1:32">
      <c r="A11" t="s">
        <v>53</v>
      </c>
      <c r="B11" s="75">
        <v>58.44</v>
      </c>
      <c r="C11" s="75">
        <v>31.62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65.78</v>
      </c>
      <c r="J11">
        <v>74.11</v>
      </c>
      <c r="K11">
        <v>76.650000000000006</v>
      </c>
      <c r="L11">
        <v>0.77</v>
      </c>
      <c r="M11">
        <v>4.83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1.29</v>
      </c>
      <c r="T11">
        <v>71.569999999999993</v>
      </c>
      <c r="U11">
        <v>23.86</v>
      </c>
      <c r="V11">
        <v>23.85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15.41</v>
      </c>
      <c r="AD11">
        <v>57.11</v>
      </c>
      <c r="AE11">
        <v>57.11</v>
      </c>
      <c r="AF11">
        <v>2.72</v>
      </c>
    </row>
    <row r="12" spans="1:32">
      <c r="A12" t="s">
        <v>54</v>
      </c>
      <c r="B12" s="75">
        <v>58.44</v>
      </c>
      <c r="C12" s="75">
        <v>31.62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65.78</v>
      </c>
      <c r="J12">
        <v>74.11</v>
      </c>
      <c r="K12">
        <v>76.650000000000006</v>
      </c>
      <c r="L12">
        <v>0.77</v>
      </c>
      <c r="M12">
        <v>4.96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1.29</v>
      </c>
      <c r="T12">
        <v>71.28</v>
      </c>
      <c r="U12">
        <v>23.76</v>
      </c>
      <c r="V12">
        <v>23.76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15.24</v>
      </c>
      <c r="AD12">
        <v>35.369999999999997</v>
      </c>
      <c r="AE12">
        <v>35.369999999999997</v>
      </c>
      <c r="AF12">
        <v>2.72</v>
      </c>
    </row>
    <row r="13" spans="1:32">
      <c r="A13" t="s">
        <v>55</v>
      </c>
      <c r="B13" s="75">
        <v>58.44</v>
      </c>
      <c r="C13" s="75">
        <v>31.62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65.78</v>
      </c>
      <c r="J13">
        <v>74.11</v>
      </c>
      <c r="K13">
        <v>76.650000000000006</v>
      </c>
      <c r="L13">
        <v>0.77</v>
      </c>
      <c r="M13">
        <v>5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1.29</v>
      </c>
      <c r="T13">
        <v>70.760000000000005</v>
      </c>
      <c r="U13">
        <v>23.59</v>
      </c>
      <c r="V13">
        <v>23.58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15.04</v>
      </c>
      <c r="AD13">
        <v>34.979999999999997</v>
      </c>
      <c r="AE13">
        <v>34.979999999999997</v>
      </c>
      <c r="AF13">
        <v>2.72</v>
      </c>
    </row>
    <row r="14" spans="1:32">
      <c r="A14" t="s">
        <v>56</v>
      </c>
      <c r="B14" s="75">
        <v>58.44</v>
      </c>
      <c r="C14" s="75">
        <v>31.62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65.78</v>
      </c>
      <c r="J14">
        <v>74.11</v>
      </c>
      <c r="K14">
        <v>76.650000000000006</v>
      </c>
      <c r="L14">
        <v>0.77</v>
      </c>
      <c r="M14">
        <v>4.91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1.29</v>
      </c>
      <c r="T14">
        <v>70.22</v>
      </c>
      <c r="U14">
        <v>23.41</v>
      </c>
      <c r="V14">
        <v>23.41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12.09</v>
      </c>
      <c r="AD14">
        <v>34.42</v>
      </c>
      <c r="AE14">
        <v>34.42</v>
      </c>
      <c r="AF14">
        <v>2.72</v>
      </c>
    </row>
    <row r="15" spans="1:32">
      <c r="A15" t="s">
        <v>57</v>
      </c>
      <c r="B15" s="75">
        <v>58.44</v>
      </c>
      <c r="C15" s="75">
        <v>31.62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65.78</v>
      </c>
      <c r="J15">
        <v>74.11</v>
      </c>
      <c r="K15">
        <v>76.650000000000006</v>
      </c>
      <c r="L15">
        <v>0.77</v>
      </c>
      <c r="M15">
        <v>4.88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1.29</v>
      </c>
      <c r="T15">
        <v>68.89</v>
      </c>
      <c r="U15">
        <v>22.96</v>
      </c>
      <c r="V15">
        <v>22.96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12.07</v>
      </c>
      <c r="AD15">
        <v>33.67</v>
      </c>
      <c r="AE15">
        <v>33.67</v>
      </c>
      <c r="AF15">
        <v>2.72</v>
      </c>
    </row>
    <row r="16" spans="1:32">
      <c r="A16" t="s">
        <v>58</v>
      </c>
      <c r="B16" s="75">
        <v>58.44</v>
      </c>
      <c r="C16" s="75">
        <v>31.62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65.78</v>
      </c>
      <c r="J16">
        <v>74.11</v>
      </c>
      <c r="K16">
        <v>76.650000000000006</v>
      </c>
      <c r="L16">
        <v>0.77</v>
      </c>
      <c r="M16">
        <v>4.91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1.29</v>
      </c>
      <c r="T16">
        <v>67.040000000000006</v>
      </c>
      <c r="U16">
        <v>22.35</v>
      </c>
      <c r="V16">
        <v>22.33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12.05</v>
      </c>
      <c r="AD16">
        <v>32.83</v>
      </c>
      <c r="AE16">
        <v>32.83</v>
      </c>
      <c r="AF16">
        <v>2.72</v>
      </c>
    </row>
    <row r="17" spans="1:32">
      <c r="A17" t="s">
        <v>59</v>
      </c>
      <c r="B17" s="75">
        <v>58.44</v>
      </c>
      <c r="C17" s="75">
        <v>31.62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65.78</v>
      </c>
      <c r="J17">
        <v>74.11</v>
      </c>
      <c r="K17">
        <v>76.650000000000006</v>
      </c>
      <c r="L17">
        <v>0.77</v>
      </c>
      <c r="M17">
        <v>5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1.29</v>
      </c>
      <c r="T17">
        <v>82.66</v>
      </c>
      <c r="U17">
        <v>27.55</v>
      </c>
      <c r="V17">
        <v>27.56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12.05</v>
      </c>
      <c r="AD17">
        <v>32.090000000000003</v>
      </c>
      <c r="AE17">
        <v>32.090000000000003</v>
      </c>
      <c r="AF17">
        <v>2.72</v>
      </c>
    </row>
    <row r="18" spans="1:32">
      <c r="A18" t="s">
        <v>60</v>
      </c>
      <c r="B18" s="75">
        <v>58.44</v>
      </c>
      <c r="C18" s="75">
        <v>31.62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65.78</v>
      </c>
      <c r="J18">
        <v>74.11</v>
      </c>
      <c r="K18">
        <v>76.650000000000006</v>
      </c>
      <c r="L18">
        <v>0.77</v>
      </c>
      <c r="M18">
        <v>4.9000000000000004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1.29</v>
      </c>
      <c r="T18">
        <v>82.36</v>
      </c>
      <c r="U18">
        <v>27.45</v>
      </c>
      <c r="V18">
        <v>27.47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12.07</v>
      </c>
      <c r="AD18">
        <v>56.24</v>
      </c>
      <c r="AE18">
        <v>56.24</v>
      </c>
      <c r="AF18">
        <v>2.72</v>
      </c>
    </row>
    <row r="19" spans="1:32">
      <c r="A19" t="s">
        <v>61</v>
      </c>
      <c r="B19" s="75">
        <v>58.44</v>
      </c>
      <c r="C19" s="75">
        <v>31.62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65.78</v>
      </c>
      <c r="J19">
        <v>95.81</v>
      </c>
      <c r="K19">
        <v>76.650000000000006</v>
      </c>
      <c r="L19">
        <v>0.77</v>
      </c>
      <c r="M19">
        <v>4.9000000000000004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1.29</v>
      </c>
      <c r="T19">
        <v>82.17</v>
      </c>
      <c r="U19">
        <v>27.39</v>
      </c>
      <c r="V19">
        <v>27.38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11.45</v>
      </c>
      <c r="AD19">
        <v>55.42</v>
      </c>
      <c r="AE19">
        <v>55.42</v>
      </c>
      <c r="AF19">
        <v>2.72</v>
      </c>
    </row>
    <row r="20" spans="1:32">
      <c r="A20" t="s">
        <v>62</v>
      </c>
      <c r="B20" s="75">
        <v>58.44</v>
      </c>
      <c r="C20" s="75">
        <v>31.62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65.78</v>
      </c>
      <c r="J20">
        <v>114.97</v>
      </c>
      <c r="K20">
        <v>76.650000000000006</v>
      </c>
      <c r="L20">
        <v>0.77</v>
      </c>
      <c r="M20">
        <v>4.84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1.29</v>
      </c>
      <c r="T20">
        <v>80.63</v>
      </c>
      <c r="U20">
        <v>26.88</v>
      </c>
      <c r="V20">
        <v>26.87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11.07</v>
      </c>
      <c r="AD20">
        <v>54.77</v>
      </c>
      <c r="AE20">
        <v>54.77</v>
      </c>
      <c r="AF20">
        <v>2.72</v>
      </c>
    </row>
    <row r="21" spans="1:32">
      <c r="A21" t="s">
        <v>63</v>
      </c>
      <c r="B21" s="75">
        <v>89.22</v>
      </c>
      <c r="C21" s="75">
        <v>31.62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133.18</v>
      </c>
      <c r="K21">
        <v>76.650000000000006</v>
      </c>
      <c r="L21">
        <v>1.01</v>
      </c>
      <c r="M21">
        <v>4.88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1.29</v>
      </c>
      <c r="T21">
        <v>77.98</v>
      </c>
      <c r="U21">
        <v>25.99</v>
      </c>
      <c r="V21">
        <v>26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10.84</v>
      </c>
      <c r="AD21">
        <v>53.98</v>
      </c>
      <c r="AE21">
        <v>53.98</v>
      </c>
      <c r="AF21">
        <v>2.72</v>
      </c>
    </row>
    <row r="22" spans="1:32">
      <c r="A22" t="s">
        <v>64</v>
      </c>
      <c r="B22" s="75">
        <v>105.83</v>
      </c>
      <c r="C22" s="75">
        <v>31.62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133.18</v>
      </c>
      <c r="K22">
        <v>100.36</v>
      </c>
      <c r="L22">
        <v>1.01</v>
      </c>
      <c r="M22">
        <v>4.97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1.29</v>
      </c>
      <c r="T22">
        <v>69.66</v>
      </c>
      <c r="U22">
        <v>23.22</v>
      </c>
      <c r="V22">
        <v>23.22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10.65</v>
      </c>
      <c r="AD22">
        <v>52.08</v>
      </c>
      <c r="AE22">
        <v>52.08</v>
      </c>
      <c r="AF22">
        <v>2.72</v>
      </c>
    </row>
    <row r="23" spans="1:32">
      <c r="A23" t="s">
        <v>65</v>
      </c>
      <c r="B23" s="75">
        <v>129.63</v>
      </c>
      <c r="C23" s="75">
        <v>47.46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133.18</v>
      </c>
      <c r="K23">
        <v>100.36</v>
      </c>
      <c r="L23">
        <v>1.01</v>
      </c>
      <c r="M23">
        <v>4.97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1.29</v>
      </c>
      <c r="T23">
        <v>68.849999999999994</v>
      </c>
      <c r="U23">
        <v>22.95</v>
      </c>
      <c r="V23">
        <v>22.94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12.09</v>
      </c>
      <c r="AD23">
        <v>51.09</v>
      </c>
      <c r="AE23">
        <v>51.09</v>
      </c>
      <c r="AF23">
        <v>2.72</v>
      </c>
    </row>
    <row r="24" spans="1:32">
      <c r="A24" t="s">
        <v>66</v>
      </c>
      <c r="B24" s="75">
        <v>129.63</v>
      </c>
      <c r="C24" s="75">
        <v>76.650000000000006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133.18</v>
      </c>
      <c r="K24">
        <v>100.36</v>
      </c>
      <c r="L24">
        <v>1.01</v>
      </c>
      <c r="M24">
        <v>4.82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1.29</v>
      </c>
      <c r="T24">
        <v>68.19</v>
      </c>
      <c r="U24">
        <v>22.73</v>
      </c>
      <c r="V24">
        <v>22.73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11.86</v>
      </c>
      <c r="AD24">
        <v>49.54</v>
      </c>
      <c r="AE24">
        <v>49.54</v>
      </c>
      <c r="AF24">
        <v>2.72</v>
      </c>
    </row>
    <row r="25" spans="1:32">
      <c r="A25" t="s">
        <v>67</v>
      </c>
      <c r="B25" s="75">
        <v>129.63</v>
      </c>
      <c r="C25" s="75">
        <v>76.650000000000006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93.98</v>
      </c>
      <c r="J25">
        <v>133.18</v>
      </c>
      <c r="K25">
        <v>100.36</v>
      </c>
      <c r="L25">
        <v>1.01</v>
      </c>
      <c r="M25">
        <v>4.95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1.29</v>
      </c>
      <c r="T25">
        <v>67.62</v>
      </c>
      <c r="U25">
        <v>22.54</v>
      </c>
      <c r="V25">
        <v>22.55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11.42</v>
      </c>
      <c r="AD25">
        <v>48.09</v>
      </c>
      <c r="AE25">
        <v>48.09</v>
      </c>
      <c r="AF25">
        <v>2.72</v>
      </c>
    </row>
    <row r="26" spans="1:32">
      <c r="A26" t="s">
        <v>68</v>
      </c>
      <c r="B26" s="75">
        <v>129.63</v>
      </c>
      <c r="C26" s="75">
        <v>76.650000000000006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115.03</v>
      </c>
      <c r="J26">
        <v>133.18</v>
      </c>
      <c r="K26">
        <v>100.36</v>
      </c>
      <c r="L26">
        <v>1.01</v>
      </c>
      <c r="M26">
        <v>4.8600000000000003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1.29</v>
      </c>
      <c r="T26">
        <v>67.010000000000005</v>
      </c>
      <c r="U26">
        <v>22.34</v>
      </c>
      <c r="V26">
        <v>22.33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11.09</v>
      </c>
      <c r="AD26">
        <v>47.09</v>
      </c>
      <c r="AE26">
        <v>47.09</v>
      </c>
      <c r="AF26">
        <v>2.72</v>
      </c>
    </row>
    <row r="27" spans="1:32">
      <c r="A27" t="s">
        <v>69</v>
      </c>
      <c r="B27" s="75">
        <v>129.63</v>
      </c>
      <c r="C27" s="75">
        <v>76.650000000000006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115.03</v>
      </c>
      <c r="J27">
        <v>133.18</v>
      </c>
      <c r="K27">
        <v>100.36</v>
      </c>
      <c r="L27">
        <v>1.01</v>
      </c>
      <c r="M27">
        <v>4.92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1.29</v>
      </c>
      <c r="T27">
        <v>65.88</v>
      </c>
      <c r="U27">
        <v>21.96</v>
      </c>
      <c r="V27">
        <v>21.95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10.75</v>
      </c>
      <c r="AD27">
        <v>46.03</v>
      </c>
      <c r="AE27">
        <v>46.03</v>
      </c>
      <c r="AF27">
        <v>2.72</v>
      </c>
    </row>
    <row r="28" spans="1:32">
      <c r="A28" t="s">
        <v>70</v>
      </c>
      <c r="B28" s="75">
        <v>129.63</v>
      </c>
      <c r="C28" s="75">
        <v>76.650000000000006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115.03</v>
      </c>
      <c r="J28">
        <v>133.18</v>
      </c>
      <c r="K28">
        <v>100.36</v>
      </c>
      <c r="L28">
        <v>1.01</v>
      </c>
      <c r="M28">
        <v>4.83</v>
      </c>
      <c r="N28" s="135">
        <v>0</v>
      </c>
      <c r="O28" s="135">
        <v>0.1</v>
      </c>
      <c r="P28" s="135">
        <v>0</v>
      </c>
      <c r="Q28">
        <v>1.1399999999999999</v>
      </c>
      <c r="R28">
        <v>0</v>
      </c>
      <c r="S28">
        <v>1.29</v>
      </c>
      <c r="T28">
        <v>63.86</v>
      </c>
      <c r="U28">
        <v>21.29</v>
      </c>
      <c r="V28">
        <v>21.28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10.09</v>
      </c>
      <c r="AD28">
        <v>45.49</v>
      </c>
      <c r="AE28">
        <v>45.49</v>
      </c>
      <c r="AF28">
        <v>2.72</v>
      </c>
    </row>
    <row r="29" spans="1:32">
      <c r="A29" t="s">
        <v>71</v>
      </c>
      <c r="B29" s="75">
        <v>129.63</v>
      </c>
      <c r="C29" s="75">
        <v>76.650000000000006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115.03</v>
      </c>
      <c r="J29">
        <v>133.18</v>
      </c>
      <c r="K29">
        <v>100.36</v>
      </c>
      <c r="L29">
        <v>1.01</v>
      </c>
      <c r="M29">
        <v>4.8099999999999996</v>
      </c>
      <c r="N29" s="135">
        <v>0</v>
      </c>
      <c r="O29" s="135">
        <v>0.1</v>
      </c>
      <c r="P29" s="135">
        <v>0</v>
      </c>
      <c r="Q29">
        <v>1.1399999999999999</v>
      </c>
      <c r="R29">
        <v>0</v>
      </c>
      <c r="S29">
        <v>1.29</v>
      </c>
      <c r="T29">
        <v>61.84</v>
      </c>
      <c r="U29">
        <v>20.61</v>
      </c>
      <c r="V29">
        <v>20.62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9.5399999999999991</v>
      </c>
      <c r="AD29">
        <v>44.35</v>
      </c>
      <c r="AE29">
        <v>44.35</v>
      </c>
      <c r="AF29">
        <v>2.72</v>
      </c>
    </row>
    <row r="30" spans="1:32">
      <c r="A30" t="s">
        <v>72</v>
      </c>
      <c r="B30" s="75">
        <v>129.63</v>
      </c>
      <c r="C30" s="75">
        <v>76.650000000000006</v>
      </c>
      <c r="D30" s="135">
        <f t="shared" si="0"/>
        <v>4.5</v>
      </c>
      <c r="E30" s="75"/>
      <c r="F30" s="78">
        <v>0</v>
      </c>
      <c r="G30" s="78">
        <v>0</v>
      </c>
      <c r="H30" s="78">
        <v>0</v>
      </c>
      <c r="I30">
        <v>115.03</v>
      </c>
      <c r="J30">
        <v>133.18</v>
      </c>
      <c r="K30">
        <v>100.36</v>
      </c>
      <c r="L30">
        <v>1.01</v>
      </c>
      <c r="M30">
        <v>4.8099999999999996</v>
      </c>
      <c r="N30" s="135">
        <v>2.3199999999999998</v>
      </c>
      <c r="O30" s="135">
        <v>2.1800000000000002</v>
      </c>
      <c r="P30" s="135">
        <v>0</v>
      </c>
      <c r="Q30">
        <v>1.1399999999999999</v>
      </c>
      <c r="R30">
        <v>0</v>
      </c>
      <c r="S30">
        <v>1.29</v>
      </c>
      <c r="T30">
        <v>59.69</v>
      </c>
      <c r="U30">
        <v>19.899999999999999</v>
      </c>
      <c r="V30">
        <v>19.89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8.84</v>
      </c>
      <c r="AD30">
        <v>43.18</v>
      </c>
      <c r="AE30">
        <v>43.18</v>
      </c>
      <c r="AF30">
        <v>2.72</v>
      </c>
    </row>
    <row r="31" spans="1:32">
      <c r="A31" t="s">
        <v>73</v>
      </c>
      <c r="B31" s="75">
        <v>129.63</v>
      </c>
      <c r="C31" s="75">
        <v>76.650000000000006</v>
      </c>
      <c r="D31" s="135">
        <f t="shared" si="0"/>
        <v>22.89</v>
      </c>
      <c r="E31" s="75"/>
      <c r="F31" s="78">
        <v>0</v>
      </c>
      <c r="G31" s="78">
        <v>0</v>
      </c>
      <c r="H31" s="78">
        <v>0</v>
      </c>
      <c r="I31">
        <v>115.03</v>
      </c>
      <c r="J31">
        <v>133.18</v>
      </c>
      <c r="K31">
        <v>100.36</v>
      </c>
      <c r="L31">
        <v>1.01</v>
      </c>
      <c r="M31">
        <v>5.0999999999999996</v>
      </c>
      <c r="N31" s="135">
        <v>10.74</v>
      </c>
      <c r="O31" s="135">
        <v>10.6</v>
      </c>
      <c r="P31" s="135">
        <v>1.55</v>
      </c>
      <c r="Q31">
        <v>1.1399999999999999</v>
      </c>
      <c r="R31">
        <v>2.5299999999999998</v>
      </c>
      <c r="S31">
        <v>1.29</v>
      </c>
      <c r="T31">
        <v>57.38</v>
      </c>
      <c r="U31">
        <v>19.12</v>
      </c>
      <c r="V31">
        <v>19.13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8.2200000000000006</v>
      </c>
      <c r="AD31">
        <v>41.56</v>
      </c>
      <c r="AE31">
        <v>41.56</v>
      </c>
      <c r="AF31">
        <v>2.72</v>
      </c>
    </row>
    <row r="32" spans="1:32">
      <c r="A32" t="s">
        <v>74</v>
      </c>
      <c r="B32" s="75">
        <v>129.63</v>
      </c>
      <c r="C32" s="75">
        <v>76.650000000000006</v>
      </c>
      <c r="D32" s="135">
        <f t="shared" si="0"/>
        <v>59.500000000000007</v>
      </c>
      <c r="E32" s="75"/>
      <c r="F32" s="78">
        <v>0</v>
      </c>
      <c r="G32" s="78">
        <v>0</v>
      </c>
      <c r="H32" s="78">
        <v>0</v>
      </c>
      <c r="I32">
        <v>115.03</v>
      </c>
      <c r="J32">
        <v>133.18</v>
      </c>
      <c r="K32">
        <v>100.36</v>
      </c>
      <c r="L32">
        <v>1.01</v>
      </c>
      <c r="M32">
        <v>5.14</v>
      </c>
      <c r="N32" s="135">
        <v>27.26</v>
      </c>
      <c r="O32" s="135">
        <v>23.5</v>
      </c>
      <c r="P32" s="135">
        <v>8.74</v>
      </c>
      <c r="Q32">
        <v>1.1399999999999999</v>
      </c>
      <c r="R32">
        <v>9.9600000000000009</v>
      </c>
      <c r="S32">
        <v>1.29</v>
      </c>
      <c r="T32">
        <v>55.1</v>
      </c>
      <c r="U32">
        <v>18.37</v>
      </c>
      <c r="V32">
        <v>18.37</v>
      </c>
      <c r="W32">
        <v>1.41</v>
      </c>
      <c r="X32">
        <v>0.28000000000000003</v>
      </c>
      <c r="Y32">
        <v>1.33</v>
      </c>
      <c r="Z32">
        <v>0.51</v>
      </c>
      <c r="AA32">
        <v>3.33</v>
      </c>
      <c r="AB32">
        <v>1.67</v>
      </c>
      <c r="AC32">
        <v>7.77</v>
      </c>
      <c r="AD32">
        <v>39.94</v>
      </c>
      <c r="AE32">
        <v>39.94</v>
      </c>
      <c r="AF32">
        <v>2.72</v>
      </c>
    </row>
    <row r="33" spans="1:32">
      <c r="A33" t="s">
        <v>75</v>
      </c>
      <c r="B33" s="75">
        <v>129.63</v>
      </c>
      <c r="C33" s="75">
        <v>76.650000000000006</v>
      </c>
      <c r="D33" s="135">
        <f t="shared" si="0"/>
        <v>80.5</v>
      </c>
      <c r="E33" s="75"/>
      <c r="F33" s="78">
        <v>7.0000000000000007E-2</v>
      </c>
      <c r="G33" s="78">
        <v>7.0000000000000007E-2</v>
      </c>
      <c r="H33" s="78">
        <v>0.08</v>
      </c>
      <c r="I33">
        <v>115.03</v>
      </c>
      <c r="J33">
        <v>133.18</v>
      </c>
      <c r="K33">
        <v>100.36</v>
      </c>
      <c r="L33">
        <v>1.01</v>
      </c>
      <c r="M33">
        <v>5.14</v>
      </c>
      <c r="N33" s="135">
        <v>31.73</v>
      </c>
      <c r="O33" s="135">
        <v>31.72</v>
      </c>
      <c r="P33" s="135">
        <v>17.05</v>
      </c>
      <c r="Q33">
        <v>1.1399999999999999</v>
      </c>
      <c r="R33">
        <v>19.02</v>
      </c>
      <c r="S33">
        <v>1.29</v>
      </c>
      <c r="T33">
        <v>52.34</v>
      </c>
      <c r="U33">
        <v>17.45</v>
      </c>
      <c r="V33">
        <v>17.440000000000001</v>
      </c>
      <c r="W33">
        <v>6.5</v>
      </c>
      <c r="X33">
        <v>1.3</v>
      </c>
      <c r="Y33">
        <v>2.77</v>
      </c>
      <c r="Z33">
        <v>1.88</v>
      </c>
      <c r="AA33">
        <v>6</v>
      </c>
      <c r="AB33">
        <v>3</v>
      </c>
      <c r="AC33">
        <v>7.67</v>
      </c>
      <c r="AD33">
        <v>38.450000000000003</v>
      </c>
      <c r="AE33">
        <v>38.450000000000003</v>
      </c>
      <c r="AF33">
        <v>2.72</v>
      </c>
    </row>
    <row r="34" spans="1:32">
      <c r="A34" t="s">
        <v>76</v>
      </c>
      <c r="B34" s="75">
        <v>129.63</v>
      </c>
      <c r="C34" s="75">
        <v>76.650000000000006</v>
      </c>
      <c r="D34" s="135">
        <f t="shared" si="0"/>
        <v>81.550000000000011</v>
      </c>
      <c r="E34" s="75"/>
      <c r="F34" s="78">
        <v>0.35</v>
      </c>
      <c r="G34" s="78">
        <v>0.35</v>
      </c>
      <c r="H34" s="78">
        <v>0.36</v>
      </c>
      <c r="I34">
        <v>115.03</v>
      </c>
      <c r="J34">
        <v>133.18</v>
      </c>
      <c r="K34">
        <v>100.36</v>
      </c>
      <c r="L34">
        <v>1.01</v>
      </c>
      <c r="M34">
        <v>5.09</v>
      </c>
      <c r="N34" s="135">
        <v>27.18</v>
      </c>
      <c r="O34" s="135">
        <v>27.19</v>
      </c>
      <c r="P34" s="135">
        <v>27.18</v>
      </c>
      <c r="Q34">
        <v>1.1399999999999999</v>
      </c>
      <c r="R34">
        <v>29.15</v>
      </c>
      <c r="S34">
        <v>1.29</v>
      </c>
      <c r="T34">
        <v>49.87</v>
      </c>
      <c r="U34">
        <v>16.62</v>
      </c>
      <c r="V34">
        <v>16.62</v>
      </c>
      <c r="W34">
        <v>17.34</v>
      </c>
      <c r="X34">
        <v>3.47</v>
      </c>
      <c r="Y34">
        <v>8.9700000000000006</v>
      </c>
      <c r="Z34">
        <v>5.78</v>
      </c>
      <c r="AA34">
        <v>11.33</v>
      </c>
      <c r="AB34">
        <v>5.67</v>
      </c>
      <c r="AC34">
        <v>7.21</v>
      </c>
      <c r="AD34">
        <v>40.11</v>
      </c>
      <c r="AE34">
        <v>40.11</v>
      </c>
      <c r="AF34">
        <v>2.72</v>
      </c>
    </row>
    <row r="35" spans="1:32">
      <c r="A35" t="s">
        <v>77</v>
      </c>
      <c r="B35" s="75">
        <v>129.63</v>
      </c>
      <c r="C35" s="75">
        <v>76.650000000000006</v>
      </c>
      <c r="D35" s="135">
        <f t="shared" si="0"/>
        <v>86.050000000000011</v>
      </c>
      <c r="E35" s="75"/>
      <c r="F35" s="78">
        <v>1.38</v>
      </c>
      <c r="G35" s="78">
        <v>1.38</v>
      </c>
      <c r="H35" s="78">
        <v>1.4</v>
      </c>
      <c r="I35">
        <v>115.03</v>
      </c>
      <c r="J35">
        <v>133.18</v>
      </c>
      <c r="K35">
        <v>100.36</v>
      </c>
      <c r="L35">
        <v>1.01</v>
      </c>
      <c r="M35">
        <v>6.95</v>
      </c>
      <c r="N35" s="135">
        <v>28.68</v>
      </c>
      <c r="O35" s="135">
        <v>28.69</v>
      </c>
      <c r="P35" s="135">
        <v>28.68</v>
      </c>
      <c r="Q35">
        <v>1.1399999999999999</v>
      </c>
      <c r="R35">
        <v>40.56</v>
      </c>
      <c r="S35">
        <v>1.33</v>
      </c>
      <c r="T35">
        <v>47.19</v>
      </c>
      <c r="U35">
        <v>15.73</v>
      </c>
      <c r="V35">
        <v>15.72</v>
      </c>
      <c r="W35">
        <v>34.880000000000003</v>
      </c>
      <c r="X35">
        <v>6.98</v>
      </c>
      <c r="Y35">
        <v>11.68</v>
      </c>
      <c r="Z35">
        <v>10.210000000000001</v>
      </c>
      <c r="AA35">
        <v>16</v>
      </c>
      <c r="AB35">
        <v>8</v>
      </c>
      <c r="AC35">
        <v>6</v>
      </c>
      <c r="AD35">
        <v>38.78</v>
      </c>
      <c r="AE35">
        <v>38.78</v>
      </c>
      <c r="AF35">
        <v>2.72</v>
      </c>
    </row>
    <row r="36" spans="1:32">
      <c r="A36" t="s">
        <v>78</v>
      </c>
      <c r="B36" s="75">
        <v>129.63</v>
      </c>
      <c r="C36" s="75">
        <v>76.650000000000006</v>
      </c>
      <c r="D36" s="135">
        <f t="shared" si="0"/>
        <v>86.050000000000011</v>
      </c>
      <c r="E36" s="75"/>
      <c r="F36" s="78">
        <v>2.76</v>
      </c>
      <c r="G36" s="78">
        <v>2.76</v>
      </c>
      <c r="H36" s="78">
        <v>2.84</v>
      </c>
      <c r="I36">
        <v>115.03</v>
      </c>
      <c r="J36">
        <v>133.18</v>
      </c>
      <c r="K36">
        <v>100.36</v>
      </c>
      <c r="L36">
        <v>1.01</v>
      </c>
      <c r="M36">
        <v>7.03</v>
      </c>
      <c r="N36" s="135">
        <v>28.68</v>
      </c>
      <c r="O36" s="135">
        <v>28.69</v>
      </c>
      <c r="P36" s="135">
        <v>28.68</v>
      </c>
      <c r="Q36">
        <v>1.1399999999999999</v>
      </c>
      <c r="R36">
        <v>52.54</v>
      </c>
      <c r="S36">
        <v>1.33</v>
      </c>
      <c r="T36">
        <v>44.37</v>
      </c>
      <c r="U36">
        <v>14.79</v>
      </c>
      <c r="V36">
        <v>14.79</v>
      </c>
      <c r="W36">
        <v>56.91</v>
      </c>
      <c r="X36">
        <v>11.38</v>
      </c>
      <c r="Y36">
        <v>19.510000000000002</v>
      </c>
      <c r="Z36">
        <v>14.99</v>
      </c>
      <c r="AA36">
        <v>24.67</v>
      </c>
      <c r="AB36">
        <v>12.33</v>
      </c>
      <c r="AC36">
        <v>5.26</v>
      </c>
      <c r="AD36">
        <v>37.75</v>
      </c>
      <c r="AE36">
        <v>37.75</v>
      </c>
      <c r="AF36">
        <v>2.72</v>
      </c>
    </row>
    <row r="37" spans="1:32">
      <c r="A37" t="s">
        <v>79</v>
      </c>
      <c r="B37" s="75">
        <v>129.63</v>
      </c>
      <c r="C37" s="75">
        <v>76.650000000000006</v>
      </c>
      <c r="D37" s="135">
        <f t="shared" si="0"/>
        <v>86.050000000000011</v>
      </c>
      <c r="E37" s="75"/>
      <c r="F37" s="78">
        <v>4.4000000000000004</v>
      </c>
      <c r="G37" s="78">
        <v>4.4000000000000004</v>
      </c>
      <c r="H37" s="78">
        <v>4.51</v>
      </c>
      <c r="I37">
        <v>115.03</v>
      </c>
      <c r="J37">
        <v>133.18</v>
      </c>
      <c r="K37">
        <v>100.36</v>
      </c>
      <c r="L37">
        <v>1.01</v>
      </c>
      <c r="M37">
        <v>6.9</v>
      </c>
      <c r="N37" s="135">
        <v>28.68</v>
      </c>
      <c r="O37" s="135">
        <v>28.69</v>
      </c>
      <c r="P37" s="135">
        <v>28.68</v>
      </c>
      <c r="Q37">
        <v>1.1399999999999999</v>
      </c>
      <c r="R37">
        <v>64.69</v>
      </c>
      <c r="S37">
        <v>1.33</v>
      </c>
      <c r="T37">
        <v>42.99</v>
      </c>
      <c r="U37">
        <v>14.33</v>
      </c>
      <c r="V37">
        <v>14.32</v>
      </c>
      <c r="W37">
        <v>80.67</v>
      </c>
      <c r="X37">
        <v>16.13</v>
      </c>
      <c r="Y37">
        <v>27.6</v>
      </c>
      <c r="Z37">
        <v>19.420000000000002</v>
      </c>
      <c r="AA37">
        <v>36.67</v>
      </c>
      <c r="AB37">
        <v>18.329999999999998</v>
      </c>
      <c r="AC37">
        <v>4.84</v>
      </c>
      <c r="AD37">
        <v>35.75</v>
      </c>
      <c r="AE37">
        <v>35.75</v>
      </c>
      <c r="AF37">
        <v>2.72</v>
      </c>
    </row>
    <row r="38" spans="1:32">
      <c r="A38" t="s">
        <v>80</v>
      </c>
      <c r="B38" s="75">
        <v>129.63</v>
      </c>
      <c r="C38" s="75">
        <v>76.650000000000006</v>
      </c>
      <c r="D38" s="135">
        <f t="shared" si="0"/>
        <v>86.050000000000011</v>
      </c>
      <c r="E38" s="75"/>
      <c r="F38" s="78">
        <v>6.26</v>
      </c>
      <c r="G38" s="78">
        <v>6.26</v>
      </c>
      <c r="H38" s="78">
        <v>6.42</v>
      </c>
      <c r="I38">
        <v>115.03</v>
      </c>
      <c r="J38">
        <v>133.18</v>
      </c>
      <c r="K38">
        <v>100.36</v>
      </c>
      <c r="L38">
        <v>1.01</v>
      </c>
      <c r="M38">
        <v>7.01</v>
      </c>
      <c r="N38" s="135">
        <v>28.68</v>
      </c>
      <c r="O38" s="135">
        <v>28.69</v>
      </c>
      <c r="P38" s="135">
        <v>28.68</v>
      </c>
      <c r="Q38">
        <v>1.1399999999999999</v>
      </c>
      <c r="R38">
        <v>76.34</v>
      </c>
      <c r="S38">
        <v>1.33</v>
      </c>
      <c r="T38">
        <v>39.35</v>
      </c>
      <c r="U38">
        <v>13.12</v>
      </c>
      <c r="V38">
        <v>13.1</v>
      </c>
      <c r="W38">
        <v>103.8</v>
      </c>
      <c r="X38">
        <v>20.76</v>
      </c>
      <c r="Y38">
        <v>35.1</v>
      </c>
      <c r="Z38">
        <v>23.68</v>
      </c>
      <c r="AA38">
        <v>54</v>
      </c>
      <c r="AB38">
        <v>27</v>
      </c>
      <c r="AC38">
        <v>4.66</v>
      </c>
      <c r="AD38">
        <v>33.42</v>
      </c>
      <c r="AE38">
        <v>33.42</v>
      </c>
      <c r="AF38">
        <v>2.72</v>
      </c>
    </row>
    <row r="39" spans="1:32">
      <c r="A39" t="s">
        <v>81</v>
      </c>
      <c r="B39" s="75">
        <v>129.63</v>
      </c>
      <c r="C39" s="75">
        <v>76.650000000000006</v>
      </c>
      <c r="D39" s="135">
        <f t="shared" si="0"/>
        <v>86.050000000000011</v>
      </c>
      <c r="E39" s="75"/>
      <c r="F39" s="78">
        <v>7.6</v>
      </c>
      <c r="G39" s="78">
        <v>7.6</v>
      </c>
      <c r="H39" s="78">
        <v>7.79</v>
      </c>
      <c r="I39">
        <v>115.03</v>
      </c>
      <c r="J39">
        <v>133.18</v>
      </c>
      <c r="K39">
        <v>100.36</v>
      </c>
      <c r="L39">
        <v>1.01</v>
      </c>
      <c r="M39">
        <v>6.88</v>
      </c>
      <c r="N39" s="135">
        <v>28.68</v>
      </c>
      <c r="O39" s="135">
        <v>28.69</v>
      </c>
      <c r="P39" s="135">
        <v>28.68</v>
      </c>
      <c r="Q39">
        <v>1.1399999999999999</v>
      </c>
      <c r="R39">
        <v>86.87</v>
      </c>
      <c r="S39">
        <v>1.33</v>
      </c>
      <c r="T39">
        <v>35.92</v>
      </c>
      <c r="U39">
        <v>11.97</v>
      </c>
      <c r="V39">
        <v>11.98</v>
      </c>
      <c r="W39">
        <v>126.7</v>
      </c>
      <c r="X39">
        <v>25.34</v>
      </c>
      <c r="Y39">
        <v>43.43</v>
      </c>
      <c r="Z39">
        <v>27.72</v>
      </c>
      <c r="AA39">
        <v>60.67</v>
      </c>
      <c r="AB39">
        <v>30.33</v>
      </c>
      <c r="AC39">
        <v>4.4800000000000004</v>
      </c>
      <c r="AD39">
        <v>30.63</v>
      </c>
      <c r="AE39">
        <v>30.63</v>
      </c>
      <c r="AF39">
        <v>2.72</v>
      </c>
    </row>
    <row r="40" spans="1:32">
      <c r="A40" t="s">
        <v>82</v>
      </c>
      <c r="B40" s="75">
        <v>129.63</v>
      </c>
      <c r="C40" s="75">
        <v>76.650000000000006</v>
      </c>
      <c r="D40" s="135">
        <f t="shared" si="0"/>
        <v>86.050000000000011</v>
      </c>
      <c r="E40" s="75"/>
      <c r="F40" s="78">
        <v>8.9700000000000006</v>
      </c>
      <c r="G40" s="78">
        <v>8.9700000000000006</v>
      </c>
      <c r="H40" s="78">
        <v>9.19</v>
      </c>
      <c r="I40">
        <v>115.03</v>
      </c>
      <c r="J40">
        <v>133.18</v>
      </c>
      <c r="K40">
        <v>100.36</v>
      </c>
      <c r="L40">
        <v>1.01</v>
      </c>
      <c r="M40">
        <v>7.04</v>
      </c>
      <c r="N40" s="135">
        <v>28.68</v>
      </c>
      <c r="O40" s="135">
        <v>28.69</v>
      </c>
      <c r="P40" s="135">
        <v>28.68</v>
      </c>
      <c r="Q40">
        <v>1.1399999999999999</v>
      </c>
      <c r="R40">
        <v>96.91</v>
      </c>
      <c r="S40">
        <v>1.33</v>
      </c>
      <c r="T40">
        <v>33.47</v>
      </c>
      <c r="U40">
        <v>11.16</v>
      </c>
      <c r="V40">
        <v>11.14</v>
      </c>
      <c r="W40">
        <v>135.01</v>
      </c>
      <c r="X40">
        <v>27</v>
      </c>
      <c r="Y40">
        <v>51.52</v>
      </c>
      <c r="Z40">
        <v>31.49</v>
      </c>
      <c r="AA40">
        <v>68.67</v>
      </c>
      <c r="AB40">
        <v>34.33</v>
      </c>
      <c r="AC40">
        <v>4.34</v>
      </c>
      <c r="AD40">
        <v>18.420000000000002</v>
      </c>
      <c r="AE40">
        <v>18.420000000000002</v>
      </c>
      <c r="AF40">
        <v>2.72</v>
      </c>
    </row>
    <row r="41" spans="1:32">
      <c r="A41" t="s">
        <v>83</v>
      </c>
      <c r="B41" s="75">
        <v>129.63</v>
      </c>
      <c r="C41" s="75">
        <v>76.650000000000006</v>
      </c>
      <c r="D41" s="135">
        <f t="shared" si="0"/>
        <v>86.050000000000011</v>
      </c>
      <c r="E41" s="75"/>
      <c r="F41" s="78">
        <v>10.11</v>
      </c>
      <c r="G41" s="78">
        <v>10.11</v>
      </c>
      <c r="H41" s="78">
        <v>10.36</v>
      </c>
      <c r="I41">
        <v>115.03</v>
      </c>
      <c r="J41">
        <v>133.18</v>
      </c>
      <c r="K41">
        <v>100.36</v>
      </c>
      <c r="L41">
        <v>0.93</v>
      </c>
      <c r="M41">
        <v>7</v>
      </c>
      <c r="N41" s="135">
        <v>28.68</v>
      </c>
      <c r="O41" s="135">
        <v>28.69</v>
      </c>
      <c r="P41" s="135">
        <v>28.68</v>
      </c>
      <c r="Q41">
        <v>1.1399999999999999</v>
      </c>
      <c r="R41">
        <v>105.69</v>
      </c>
      <c r="S41">
        <v>1.33</v>
      </c>
      <c r="T41">
        <v>27.62</v>
      </c>
      <c r="U41">
        <v>9.2100000000000009</v>
      </c>
      <c r="V41">
        <v>9.2100000000000009</v>
      </c>
      <c r="W41">
        <v>155.74</v>
      </c>
      <c r="X41">
        <v>31.15</v>
      </c>
      <c r="Y41">
        <v>59.04</v>
      </c>
      <c r="Z41">
        <v>34.729999999999997</v>
      </c>
      <c r="AA41">
        <v>78</v>
      </c>
      <c r="AB41">
        <v>39</v>
      </c>
      <c r="AC41">
        <v>3.45</v>
      </c>
      <c r="AD41">
        <v>16.71</v>
      </c>
      <c r="AE41">
        <v>16.71</v>
      </c>
      <c r="AF41">
        <v>2.72</v>
      </c>
    </row>
    <row r="42" spans="1:32">
      <c r="A42" t="s">
        <v>84</v>
      </c>
      <c r="B42" s="75">
        <v>129.63</v>
      </c>
      <c r="C42" s="75">
        <v>76.650000000000006</v>
      </c>
      <c r="D42" s="135">
        <f t="shared" si="0"/>
        <v>86.050000000000011</v>
      </c>
      <c r="E42" s="75"/>
      <c r="F42" s="78">
        <v>11.21</v>
      </c>
      <c r="G42" s="78">
        <v>11.21</v>
      </c>
      <c r="H42" s="78">
        <v>11.49</v>
      </c>
      <c r="I42">
        <v>115.03</v>
      </c>
      <c r="J42">
        <v>133.18</v>
      </c>
      <c r="K42">
        <v>100.36</v>
      </c>
      <c r="L42">
        <v>0.93</v>
      </c>
      <c r="M42">
        <v>6.94</v>
      </c>
      <c r="N42" s="135">
        <v>28.68</v>
      </c>
      <c r="O42" s="135">
        <v>28.69</v>
      </c>
      <c r="P42" s="135">
        <v>28.68</v>
      </c>
      <c r="Q42">
        <v>1.1399999999999999</v>
      </c>
      <c r="R42">
        <v>113.83</v>
      </c>
      <c r="S42">
        <v>1.33</v>
      </c>
      <c r="T42">
        <v>26.63</v>
      </c>
      <c r="U42">
        <v>8.8800000000000008</v>
      </c>
      <c r="V42">
        <v>8.8699999999999992</v>
      </c>
      <c r="W42">
        <v>175.84</v>
      </c>
      <c r="X42">
        <v>35.17</v>
      </c>
      <c r="Y42">
        <v>66.91</v>
      </c>
      <c r="Z42">
        <v>37.770000000000003</v>
      </c>
      <c r="AA42">
        <v>81.34</v>
      </c>
      <c r="AB42">
        <v>40.659999999999997</v>
      </c>
      <c r="AC42">
        <v>3.34</v>
      </c>
      <c r="AD42">
        <v>15.43</v>
      </c>
      <c r="AE42">
        <v>15.43</v>
      </c>
      <c r="AF42">
        <v>2.72</v>
      </c>
    </row>
    <row r="43" spans="1:32">
      <c r="A43" t="s">
        <v>85</v>
      </c>
      <c r="B43" s="75">
        <v>129.63</v>
      </c>
      <c r="C43" s="75">
        <v>76.650000000000006</v>
      </c>
      <c r="D43" s="135">
        <f t="shared" si="0"/>
        <v>86.050000000000011</v>
      </c>
      <c r="E43" s="75"/>
      <c r="F43" s="78">
        <v>12.1</v>
      </c>
      <c r="G43" s="78">
        <v>12.1</v>
      </c>
      <c r="H43" s="78">
        <v>12.41</v>
      </c>
      <c r="I43">
        <v>115.03</v>
      </c>
      <c r="J43">
        <v>133.18</v>
      </c>
      <c r="K43">
        <v>100.36</v>
      </c>
      <c r="L43">
        <v>0.93</v>
      </c>
      <c r="M43">
        <v>6.97</v>
      </c>
      <c r="N43" s="135">
        <v>28.68</v>
      </c>
      <c r="O43" s="135">
        <v>28.69</v>
      </c>
      <c r="P43" s="135">
        <v>28.68</v>
      </c>
      <c r="Q43">
        <v>0.99</v>
      </c>
      <c r="R43">
        <v>121.14</v>
      </c>
      <c r="S43">
        <v>1.33</v>
      </c>
      <c r="T43">
        <v>24.63</v>
      </c>
      <c r="U43">
        <v>8.2100000000000009</v>
      </c>
      <c r="V43">
        <v>8.1999999999999993</v>
      </c>
      <c r="W43">
        <v>193.12</v>
      </c>
      <c r="X43">
        <v>38.619999999999997</v>
      </c>
      <c r="Y43">
        <v>73.25</v>
      </c>
      <c r="Z43">
        <v>40.299999999999997</v>
      </c>
      <c r="AA43">
        <v>84.67</v>
      </c>
      <c r="AB43">
        <v>42.33</v>
      </c>
      <c r="AC43">
        <v>3.07</v>
      </c>
      <c r="AD43">
        <v>14.06</v>
      </c>
      <c r="AE43">
        <v>14.06</v>
      </c>
      <c r="AF43">
        <v>2.72</v>
      </c>
    </row>
    <row r="44" spans="1:32">
      <c r="A44" t="s">
        <v>86</v>
      </c>
      <c r="B44" s="75">
        <v>129.63</v>
      </c>
      <c r="C44" s="75">
        <v>76.650000000000006</v>
      </c>
      <c r="D44" s="135">
        <f t="shared" si="0"/>
        <v>86.050000000000011</v>
      </c>
      <c r="E44" s="75"/>
      <c r="F44" s="78">
        <v>12.83</v>
      </c>
      <c r="G44" s="78">
        <v>12.83</v>
      </c>
      <c r="H44" s="78">
        <v>13.15</v>
      </c>
      <c r="I44">
        <v>115.03</v>
      </c>
      <c r="J44">
        <v>133.18</v>
      </c>
      <c r="K44">
        <v>100.36</v>
      </c>
      <c r="L44">
        <v>0.93</v>
      </c>
      <c r="M44">
        <v>6.97</v>
      </c>
      <c r="N44" s="135">
        <v>28.68</v>
      </c>
      <c r="O44" s="135">
        <v>28.69</v>
      </c>
      <c r="P44" s="135">
        <v>28.68</v>
      </c>
      <c r="Q44">
        <v>0.99</v>
      </c>
      <c r="R44">
        <v>127.25</v>
      </c>
      <c r="S44">
        <v>1.33</v>
      </c>
      <c r="T44">
        <v>14.32</v>
      </c>
      <c r="U44">
        <v>4.78</v>
      </c>
      <c r="V44">
        <v>4.7699999999999996</v>
      </c>
      <c r="W44">
        <v>209.47</v>
      </c>
      <c r="X44">
        <v>41.89</v>
      </c>
      <c r="Y44">
        <v>75.78</v>
      </c>
      <c r="Z44">
        <v>42.32</v>
      </c>
      <c r="AA44">
        <v>91.34</v>
      </c>
      <c r="AB44">
        <v>45.66</v>
      </c>
      <c r="AC44">
        <v>2.85</v>
      </c>
      <c r="AD44">
        <v>12.82</v>
      </c>
      <c r="AE44">
        <v>12.82</v>
      </c>
      <c r="AF44">
        <v>2.72</v>
      </c>
    </row>
    <row r="45" spans="1:32">
      <c r="A45" t="s">
        <v>87</v>
      </c>
      <c r="B45" s="75">
        <v>129.63</v>
      </c>
      <c r="C45" s="75">
        <v>76.650000000000006</v>
      </c>
      <c r="D45" s="135">
        <f t="shared" si="0"/>
        <v>86.050000000000011</v>
      </c>
      <c r="E45" s="75"/>
      <c r="F45" s="78">
        <v>13.63</v>
      </c>
      <c r="G45" s="78">
        <v>13.63</v>
      </c>
      <c r="H45" s="78">
        <v>13.98</v>
      </c>
      <c r="I45">
        <v>93.98</v>
      </c>
      <c r="J45">
        <v>133.18</v>
      </c>
      <c r="K45">
        <v>100.36</v>
      </c>
      <c r="L45">
        <v>0.93</v>
      </c>
      <c r="M45">
        <v>7</v>
      </c>
      <c r="N45" s="135">
        <v>28.68</v>
      </c>
      <c r="O45" s="135">
        <v>28.69</v>
      </c>
      <c r="P45" s="135">
        <v>28.68</v>
      </c>
      <c r="Q45">
        <v>0.99</v>
      </c>
      <c r="R45">
        <v>132.29</v>
      </c>
      <c r="S45">
        <v>1.33</v>
      </c>
      <c r="T45">
        <v>14.27</v>
      </c>
      <c r="U45">
        <v>4.76</v>
      </c>
      <c r="V45">
        <v>4.76</v>
      </c>
      <c r="W45">
        <v>217.17</v>
      </c>
      <c r="X45">
        <v>43.43</v>
      </c>
      <c r="Y45">
        <v>80.59</v>
      </c>
      <c r="Z45">
        <v>37.94</v>
      </c>
      <c r="AA45">
        <v>91.34</v>
      </c>
      <c r="AB45">
        <v>45.66</v>
      </c>
      <c r="AC45">
        <v>2.93</v>
      </c>
      <c r="AD45">
        <v>9.7799999999999994</v>
      </c>
      <c r="AE45">
        <v>9.7799999999999994</v>
      </c>
      <c r="AF45">
        <v>2.72</v>
      </c>
    </row>
    <row r="46" spans="1:32">
      <c r="A46" t="s">
        <v>88</v>
      </c>
      <c r="B46" s="75">
        <v>129.63</v>
      </c>
      <c r="C46" s="75">
        <v>76.650000000000006</v>
      </c>
      <c r="D46" s="135">
        <f t="shared" si="0"/>
        <v>86.050000000000011</v>
      </c>
      <c r="E46" s="75"/>
      <c r="F46" s="78">
        <v>14.3</v>
      </c>
      <c r="G46" s="78">
        <v>14.3</v>
      </c>
      <c r="H46" s="78">
        <v>14.66</v>
      </c>
      <c r="I46">
        <v>65.78</v>
      </c>
      <c r="J46">
        <v>133.18</v>
      </c>
      <c r="K46">
        <v>100.36</v>
      </c>
      <c r="L46">
        <v>0.93</v>
      </c>
      <c r="M46">
        <v>7.02</v>
      </c>
      <c r="N46" s="135">
        <v>28.68</v>
      </c>
      <c r="O46" s="135">
        <v>28.69</v>
      </c>
      <c r="P46" s="135">
        <v>28.68</v>
      </c>
      <c r="Q46">
        <v>0.99</v>
      </c>
      <c r="R46">
        <v>136.38999999999999</v>
      </c>
      <c r="S46">
        <v>1.33</v>
      </c>
      <c r="T46">
        <v>14.23</v>
      </c>
      <c r="U46">
        <v>4.74</v>
      </c>
      <c r="V46">
        <v>4.74</v>
      </c>
      <c r="W46">
        <v>225.54</v>
      </c>
      <c r="X46">
        <v>45.11</v>
      </c>
      <c r="Y46">
        <v>83.91</v>
      </c>
      <c r="Z46">
        <v>39.35</v>
      </c>
      <c r="AA46">
        <v>92</v>
      </c>
      <c r="AB46">
        <v>46</v>
      </c>
      <c r="AC46">
        <v>2.91</v>
      </c>
      <c r="AD46">
        <v>9.42</v>
      </c>
      <c r="AE46">
        <v>9.42</v>
      </c>
      <c r="AF46">
        <v>2.72</v>
      </c>
    </row>
    <row r="47" spans="1:32">
      <c r="A47" t="s">
        <v>89</v>
      </c>
      <c r="B47" s="75">
        <v>129.63</v>
      </c>
      <c r="C47" s="75">
        <v>76.650000000000006</v>
      </c>
      <c r="D47" s="135">
        <f t="shared" si="0"/>
        <v>86.050000000000011</v>
      </c>
      <c r="E47" s="75"/>
      <c r="F47" s="78">
        <v>14.96</v>
      </c>
      <c r="G47" s="78">
        <v>14.96</v>
      </c>
      <c r="H47" s="78">
        <v>15.33</v>
      </c>
      <c r="I47">
        <v>65.78</v>
      </c>
      <c r="J47">
        <v>133.18</v>
      </c>
      <c r="K47">
        <v>100.36</v>
      </c>
      <c r="L47">
        <v>0.77</v>
      </c>
      <c r="M47">
        <v>6.99</v>
      </c>
      <c r="N47" s="135">
        <v>28.68</v>
      </c>
      <c r="O47" s="135">
        <v>28.69</v>
      </c>
      <c r="P47" s="135">
        <v>28.68</v>
      </c>
      <c r="Q47">
        <v>0.99</v>
      </c>
      <c r="R47">
        <v>139.38999999999999</v>
      </c>
      <c r="S47">
        <v>1.38</v>
      </c>
      <c r="T47">
        <v>13.85</v>
      </c>
      <c r="U47">
        <v>4.62</v>
      </c>
      <c r="V47">
        <v>4.5999999999999996</v>
      </c>
      <c r="W47">
        <v>233.63</v>
      </c>
      <c r="X47">
        <v>46.73</v>
      </c>
      <c r="Y47">
        <v>87.08</v>
      </c>
      <c r="Z47">
        <v>40.93</v>
      </c>
      <c r="AA47">
        <v>92.67</v>
      </c>
      <c r="AB47">
        <v>46.33</v>
      </c>
      <c r="AC47">
        <v>2.98</v>
      </c>
      <c r="AD47">
        <v>8.85</v>
      </c>
      <c r="AE47">
        <v>8.85</v>
      </c>
      <c r="AF47">
        <v>2.72</v>
      </c>
    </row>
    <row r="48" spans="1:32">
      <c r="A48" t="s">
        <v>90</v>
      </c>
      <c r="B48" s="75">
        <v>129.63</v>
      </c>
      <c r="C48" s="75">
        <v>76.650000000000006</v>
      </c>
      <c r="D48" s="135">
        <f t="shared" si="0"/>
        <v>86.050000000000011</v>
      </c>
      <c r="E48" s="75"/>
      <c r="F48" s="78">
        <v>15.6</v>
      </c>
      <c r="G48" s="78">
        <v>15.6</v>
      </c>
      <c r="H48" s="78">
        <v>16</v>
      </c>
      <c r="I48">
        <v>65.78</v>
      </c>
      <c r="J48">
        <v>133.18</v>
      </c>
      <c r="K48">
        <v>100.36</v>
      </c>
      <c r="L48">
        <v>0.77</v>
      </c>
      <c r="M48">
        <v>7.01</v>
      </c>
      <c r="N48" s="135">
        <v>28.68</v>
      </c>
      <c r="O48" s="135">
        <v>28.69</v>
      </c>
      <c r="P48" s="135">
        <v>28.68</v>
      </c>
      <c r="Q48">
        <v>0.99</v>
      </c>
      <c r="R48">
        <v>141.41</v>
      </c>
      <c r="S48">
        <v>1.38</v>
      </c>
      <c r="T48">
        <v>13.27</v>
      </c>
      <c r="U48">
        <v>4.43</v>
      </c>
      <c r="V48">
        <v>4.42</v>
      </c>
      <c r="W48">
        <v>237.98</v>
      </c>
      <c r="X48">
        <v>47.6</v>
      </c>
      <c r="Y48">
        <v>89.56</v>
      </c>
      <c r="Z48">
        <v>42.64</v>
      </c>
      <c r="AA48">
        <v>94.67</v>
      </c>
      <c r="AB48">
        <v>47.33</v>
      </c>
      <c r="AC48">
        <v>2.76</v>
      </c>
      <c r="AD48">
        <v>8.4</v>
      </c>
      <c r="AE48">
        <v>8.4</v>
      </c>
      <c r="AF48">
        <v>2.72</v>
      </c>
    </row>
    <row r="49" spans="1:32">
      <c r="A49" t="s">
        <v>91</v>
      </c>
      <c r="B49" s="75">
        <v>129.63</v>
      </c>
      <c r="C49" s="75">
        <v>76.650000000000006</v>
      </c>
      <c r="D49" s="135">
        <f t="shared" si="0"/>
        <v>86.050000000000011</v>
      </c>
      <c r="E49" s="75"/>
      <c r="F49" s="78">
        <v>16.100000000000001</v>
      </c>
      <c r="G49" s="78">
        <v>16.100000000000001</v>
      </c>
      <c r="H49" s="78">
        <v>16.510000000000002</v>
      </c>
      <c r="I49">
        <v>65.78</v>
      </c>
      <c r="J49">
        <v>133.18</v>
      </c>
      <c r="K49">
        <v>100.36</v>
      </c>
      <c r="L49">
        <v>0.77</v>
      </c>
      <c r="M49">
        <v>6.91</v>
      </c>
      <c r="N49" s="135">
        <v>28.68</v>
      </c>
      <c r="O49" s="135">
        <v>28.69</v>
      </c>
      <c r="P49" s="135">
        <v>28.68</v>
      </c>
      <c r="Q49">
        <v>0.99</v>
      </c>
      <c r="R49">
        <v>142.72999999999999</v>
      </c>
      <c r="S49">
        <v>1.38</v>
      </c>
      <c r="T49">
        <v>13.02</v>
      </c>
      <c r="U49">
        <v>4.34</v>
      </c>
      <c r="V49">
        <v>4.3499999999999996</v>
      </c>
      <c r="W49">
        <v>241.97</v>
      </c>
      <c r="X49">
        <v>48.39</v>
      </c>
      <c r="Y49">
        <v>91.59</v>
      </c>
      <c r="Z49">
        <v>44.22</v>
      </c>
      <c r="AA49">
        <v>94</v>
      </c>
      <c r="AB49">
        <v>47</v>
      </c>
      <c r="AC49">
        <v>2.68</v>
      </c>
      <c r="AD49">
        <v>8.66</v>
      </c>
      <c r="AE49">
        <v>8.66</v>
      </c>
      <c r="AF49">
        <v>2.72</v>
      </c>
    </row>
    <row r="50" spans="1:32">
      <c r="A50" t="s">
        <v>92</v>
      </c>
      <c r="B50" s="75">
        <v>129.63</v>
      </c>
      <c r="C50" s="75">
        <v>76.650000000000006</v>
      </c>
      <c r="D50" s="135">
        <f t="shared" si="0"/>
        <v>86.050000000000011</v>
      </c>
      <c r="E50" s="75"/>
      <c r="F50" s="78">
        <v>16.46</v>
      </c>
      <c r="G50" s="78">
        <v>16.46</v>
      </c>
      <c r="H50" s="78">
        <v>16.87</v>
      </c>
      <c r="I50">
        <v>93.98</v>
      </c>
      <c r="J50">
        <v>133.18</v>
      </c>
      <c r="K50">
        <v>100.36</v>
      </c>
      <c r="L50">
        <v>0.77</v>
      </c>
      <c r="M50">
        <v>7.02</v>
      </c>
      <c r="N50" s="135">
        <v>28.68</v>
      </c>
      <c r="O50" s="135">
        <v>28.69</v>
      </c>
      <c r="P50" s="135">
        <v>28.68</v>
      </c>
      <c r="Q50">
        <v>0.99</v>
      </c>
      <c r="R50">
        <v>143.49</v>
      </c>
      <c r="S50">
        <v>1.38</v>
      </c>
      <c r="T50">
        <v>12.73</v>
      </c>
      <c r="U50">
        <v>4.24</v>
      </c>
      <c r="V50">
        <v>4.25</v>
      </c>
      <c r="W50">
        <v>241.97</v>
      </c>
      <c r="X50">
        <v>48.39</v>
      </c>
      <c r="Y50">
        <v>92.32</v>
      </c>
      <c r="Z50">
        <v>45.72</v>
      </c>
      <c r="AA50">
        <v>93.34</v>
      </c>
      <c r="AB50">
        <v>46.66</v>
      </c>
      <c r="AC50">
        <v>2.83</v>
      </c>
      <c r="AD50">
        <v>8.59</v>
      </c>
      <c r="AE50">
        <v>8.59</v>
      </c>
      <c r="AF50">
        <v>2.72</v>
      </c>
    </row>
    <row r="51" spans="1:32">
      <c r="A51" t="s">
        <v>93</v>
      </c>
      <c r="B51" s="75">
        <v>129.63</v>
      </c>
      <c r="C51" s="75">
        <v>76.650000000000006</v>
      </c>
      <c r="D51" s="135">
        <f t="shared" si="0"/>
        <v>86.050000000000011</v>
      </c>
      <c r="E51" s="75"/>
      <c r="F51" s="78">
        <v>16.73</v>
      </c>
      <c r="G51" s="78">
        <v>16.73</v>
      </c>
      <c r="H51" s="78">
        <v>17.149999999999999</v>
      </c>
      <c r="I51">
        <v>65.78</v>
      </c>
      <c r="J51">
        <v>133.18</v>
      </c>
      <c r="K51">
        <v>100.36</v>
      </c>
      <c r="L51">
        <v>0.77</v>
      </c>
      <c r="M51">
        <v>10.11</v>
      </c>
      <c r="N51" s="135">
        <v>28.68</v>
      </c>
      <c r="O51" s="135">
        <v>28.69</v>
      </c>
      <c r="P51" s="135">
        <v>28.68</v>
      </c>
      <c r="Q51">
        <v>0.99</v>
      </c>
      <c r="R51">
        <v>143.97999999999999</v>
      </c>
      <c r="S51">
        <v>1.38</v>
      </c>
      <c r="T51">
        <v>12.9</v>
      </c>
      <c r="U51">
        <v>4.3</v>
      </c>
      <c r="V51">
        <v>4.3099999999999996</v>
      </c>
      <c r="W51">
        <v>241.97</v>
      </c>
      <c r="X51">
        <v>48.39</v>
      </c>
      <c r="Y51">
        <v>92.27</v>
      </c>
      <c r="Z51">
        <v>47.16</v>
      </c>
      <c r="AA51">
        <v>93.34</v>
      </c>
      <c r="AB51">
        <v>46.66</v>
      </c>
      <c r="AC51">
        <v>3.46</v>
      </c>
      <c r="AD51">
        <v>8.59</v>
      </c>
      <c r="AE51">
        <v>8.59</v>
      </c>
      <c r="AF51">
        <v>2.72</v>
      </c>
    </row>
    <row r="52" spans="1:32">
      <c r="A52" t="s">
        <v>94</v>
      </c>
      <c r="B52" s="75">
        <v>129.63</v>
      </c>
      <c r="C52" s="75">
        <v>76.650000000000006</v>
      </c>
      <c r="D52" s="135">
        <f t="shared" si="0"/>
        <v>86.050000000000011</v>
      </c>
      <c r="E52" s="75"/>
      <c r="F52" s="78">
        <v>16.88</v>
      </c>
      <c r="G52" s="78">
        <v>16.88</v>
      </c>
      <c r="H52" s="78">
        <v>17.309999999999999</v>
      </c>
      <c r="I52">
        <v>65.78</v>
      </c>
      <c r="J52">
        <v>133.18</v>
      </c>
      <c r="K52">
        <v>100.36</v>
      </c>
      <c r="L52">
        <v>0.77</v>
      </c>
      <c r="M52">
        <v>10.130000000000001</v>
      </c>
      <c r="N52" s="135">
        <v>28.68</v>
      </c>
      <c r="O52" s="135">
        <v>28.69</v>
      </c>
      <c r="P52" s="135">
        <v>28.68</v>
      </c>
      <c r="Q52">
        <v>0.99</v>
      </c>
      <c r="R52">
        <v>144</v>
      </c>
      <c r="S52">
        <v>1.38</v>
      </c>
      <c r="T52">
        <v>12.59</v>
      </c>
      <c r="U52">
        <v>4.1900000000000004</v>
      </c>
      <c r="V52">
        <v>4.2</v>
      </c>
      <c r="W52">
        <v>241.97</v>
      </c>
      <c r="X52">
        <v>48.39</v>
      </c>
      <c r="Y52">
        <v>93.63</v>
      </c>
      <c r="Z52">
        <v>47.51</v>
      </c>
      <c r="AA52">
        <v>92.67</v>
      </c>
      <c r="AB52">
        <v>46.33</v>
      </c>
      <c r="AC52">
        <v>3.4</v>
      </c>
      <c r="AD52">
        <v>8.5299999999999994</v>
      </c>
      <c r="AE52">
        <v>8.5299999999999994</v>
      </c>
      <c r="AF52">
        <v>2.72</v>
      </c>
    </row>
    <row r="53" spans="1:32">
      <c r="A53" t="s">
        <v>95</v>
      </c>
      <c r="B53" s="75">
        <v>129.63</v>
      </c>
      <c r="C53" s="75">
        <v>76.650000000000006</v>
      </c>
      <c r="D53" s="135">
        <f t="shared" si="0"/>
        <v>86.050000000000011</v>
      </c>
      <c r="E53" s="75"/>
      <c r="F53" s="78">
        <v>16.940000000000001</v>
      </c>
      <c r="G53" s="78">
        <v>16.940000000000001</v>
      </c>
      <c r="H53" s="78">
        <v>17.36</v>
      </c>
      <c r="I53">
        <v>65.78</v>
      </c>
      <c r="J53">
        <v>133.18</v>
      </c>
      <c r="K53">
        <v>100.36</v>
      </c>
      <c r="L53">
        <v>0.77</v>
      </c>
      <c r="M53">
        <v>10.27</v>
      </c>
      <c r="N53" s="135">
        <v>28.68</v>
      </c>
      <c r="O53" s="135">
        <v>28.69</v>
      </c>
      <c r="P53" s="135">
        <v>28.68</v>
      </c>
      <c r="Q53">
        <v>0.99</v>
      </c>
      <c r="R53">
        <v>143.83000000000001</v>
      </c>
      <c r="S53">
        <v>1.38</v>
      </c>
      <c r="T53">
        <v>12.93</v>
      </c>
      <c r="U53">
        <v>4.3099999999999996</v>
      </c>
      <c r="V53">
        <v>4.3099999999999996</v>
      </c>
      <c r="W53">
        <v>241.97</v>
      </c>
      <c r="X53">
        <v>48.39</v>
      </c>
      <c r="Y53">
        <v>93.25</v>
      </c>
      <c r="Z53">
        <v>47.71</v>
      </c>
      <c r="AA53">
        <v>92</v>
      </c>
      <c r="AB53">
        <v>46</v>
      </c>
      <c r="AC53">
        <v>3.33</v>
      </c>
      <c r="AD53">
        <v>8.65</v>
      </c>
      <c r="AE53">
        <v>8.65</v>
      </c>
      <c r="AF53">
        <v>2.72</v>
      </c>
    </row>
    <row r="54" spans="1:32">
      <c r="A54" t="s">
        <v>96</v>
      </c>
      <c r="B54" s="75">
        <v>129.63</v>
      </c>
      <c r="C54" s="75">
        <v>76.650000000000006</v>
      </c>
      <c r="D54" s="135">
        <f t="shared" si="0"/>
        <v>86.050000000000011</v>
      </c>
      <c r="E54" s="75"/>
      <c r="F54" s="78">
        <v>16.989999999999998</v>
      </c>
      <c r="G54" s="78">
        <v>16.989999999999998</v>
      </c>
      <c r="H54" s="78">
        <v>17.420000000000002</v>
      </c>
      <c r="I54">
        <v>65.78</v>
      </c>
      <c r="J54">
        <v>133.18</v>
      </c>
      <c r="K54">
        <v>100.36</v>
      </c>
      <c r="L54">
        <v>0.77</v>
      </c>
      <c r="M54">
        <v>10.28</v>
      </c>
      <c r="N54" s="135">
        <v>28.68</v>
      </c>
      <c r="O54" s="135">
        <v>28.69</v>
      </c>
      <c r="P54" s="135">
        <v>28.68</v>
      </c>
      <c r="Q54">
        <v>0.99</v>
      </c>
      <c r="R54">
        <v>143.33000000000001</v>
      </c>
      <c r="S54">
        <v>1.38</v>
      </c>
      <c r="T54">
        <v>12.57</v>
      </c>
      <c r="U54">
        <v>4.1900000000000004</v>
      </c>
      <c r="V54">
        <v>4.1900000000000004</v>
      </c>
      <c r="W54">
        <v>241.97</v>
      </c>
      <c r="X54">
        <v>48.39</v>
      </c>
      <c r="Y54">
        <v>93.17</v>
      </c>
      <c r="Z54">
        <v>48</v>
      </c>
      <c r="AA54">
        <v>92</v>
      </c>
      <c r="AB54">
        <v>46</v>
      </c>
      <c r="AC54">
        <v>3.43</v>
      </c>
      <c r="AD54">
        <v>8.41</v>
      </c>
      <c r="AE54">
        <v>8.41</v>
      </c>
      <c r="AF54">
        <v>2.72</v>
      </c>
    </row>
    <row r="55" spans="1:32">
      <c r="A55" t="s">
        <v>97</v>
      </c>
      <c r="B55" s="75">
        <v>129.63</v>
      </c>
      <c r="C55" s="75">
        <v>76.650000000000006</v>
      </c>
      <c r="D55" s="135">
        <f t="shared" si="0"/>
        <v>86.050000000000011</v>
      </c>
      <c r="E55" s="75"/>
      <c r="F55" s="78">
        <v>16.91</v>
      </c>
      <c r="G55" s="78">
        <v>16.91</v>
      </c>
      <c r="H55" s="78">
        <v>17.34</v>
      </c>
      <c r="I55">
        <v>65.78</v>
      </c>
      <c r="J55">
        <v>133.18</v>
      </c>
      <c r="K55">
        <v>100.36</v>
      </c>
      <c r="L55">
        <v>0.77</v>
      </c>
      <c r="M55">
        <v>16.13</v>
      </c>
      <c r="N55" s="135">
        <v>28.68</v>
      </c>
      <c r="O55" s="135">
        <v>28.69</v>
      </c>
      <c r="P55" s="135">
        <v>28.68</v>
      </c>
      <c r="Q55">
        <v>0.99</v>
      </c>
      <c r="R55">
        <v>142.54</v>
      </c>
      <c r="S55">
        <v>1.43</v>
      </c>
      <c r="T55">
        <v>12.92</v>
      </c>
      <c r="U55">
        <v>4.3099999999999996</v>
      </c>
      <c r="V55">
        <v>4.3</v>
      </c>
      <c r="W55">
        <v>241.97</v>
      </c>
      <c r="X55">
        <v>48.39</v>
      </c>
      <c r="Y55">
        <v>94.1</v>
      </c>
      <c r="Z55">
        <v>48.31</v>
      </c>
      <c r="AA55">
        <v>92</v>
      </c>
      <c r="AB55">
        <v>46</v>
      </c>
      <c r="AC55">
        <v>3.43</v>
      </c>
      <c r="AD55">
        <v>8.56</v>
      </c>
      <c r="AE55">
        <v>8.56</v>
      </c>
      <c r="AF55">
        <v>2.72</v>
      </c>
    </row>
    <row r="56" spans="1:32">
      <c r="A56" t="s">
        <v>98</v>
      </c>
      <c r="B56" s="75">
        <v>129.63</v>
      </c>
      <c r="C56" s="75">
        <v>76.650000000000006</v>
      </c>
      <c r="D56" s="135">
        <f t="shared" si="0"/>
        <v>86.050000000000011</v>
      </c>
      <c r="E56" s="75"/>
      <c r="F56" s="78">
        <v>16.75</v>
      </c>
      <c r="G56" s="78">
        <v>16.75</v>
      </c>
      <c r="H56" s="78">
        <v>17.170000000000002</v>
      </c>
      <c r="I56">
        <v>65.78</v>
      </c>
      <c r="J56">
        <v>133.18</v>
      </c>
      <c r="K56">
        <v>100.36</v>
      </c>
      <c r="L56">
        <v>0.77</v>
      </c>
      <c r="M56">
        <v>15.93</v>
      </c>
      <c r="N56" s="135">
        <v>28.68</v>
      </c>
      <c r="O56" s="135">
        <v>28.69</v>
      </c>
      <c r="P56" s="135">
        <v>28.68</v>
      </c>
      <c r="Q56">
        <v>0.99</v>
      </c>
      <c r="R56">
        <v>141.19999999999999</v>
      </c>
      <c r="S56">
        <v>1.43</v>
      </c>
      <c r="T56">
        <v>12.61</v>
      </c>
      <c r="U56">
        <v>4.2</v>
      </c>
      <c r="V56">
        <v>4.21</v>
      </c>
      <c r="W56">
        <v>241.97</v>
      </c>
      <c r="X56">
        <v>48.39</v>
      </c>
      <c r="Y56">
        <v>93.92</v>
      </c>
      <c r="Z56">
        <v>48.42</v>
      </c>
      <c r="AA56">
        <v>92.67</v>
      </c>
      <c r="AB56">
        <v>46.33</v>
      </c>
      <c r="AC56">
        <v>3.42</v>
      </c>
      <c r="AD56">
        <v>8.84</v>
      </c>
      <c r="AE56">
        <v>8.84</v>
      </c>
      <c r="AF56">
        <v>2.72</v>
      </c>
    </row>
    <row r="57" spans="1:32">
      <c r="A57" t="s">
        <v>99</v>
      </c>
      <c r="B57" s="75">
        <v>129.63</v>
      </c>
      <c r="C57" s="75">
        <v>60.8</v>
      </c>
      <c r="D57" s="135">
        <f t="shared" si="0"/>
        <v>86.050000000000011</v>
      </c>
      <c r="E57" s="75"/>
      <c r="F57" s="78">
        <v>16.53</v>
      </c>
      <c r="G57" s="78">
        <v>16.53</v>
      </c>
      <c r="H57" s="78">
        <v>16.940000000000001</v>
      </c>
      <c r="I57">
        <v>65.78</v>
      </c>
      <c r="J57">
        <v>133.18</v>
      </c>
      <c r="K57">
        <v>100.36</v>
      </c>
      <c r="L57">
        <v>0.77</v>
      </c>
      <c r="M57">
        <v>15.67</v>
      </c>
      <c r="N57" s="135">
        <v>28.68</v>
      </c>
      <c r="O57" s="135">
        <v>28.69</v>
      </c>
      <c r="P57" s="135">
        <v>28.68</v>
      </c>
      <c r="Q57">
        <v>0.99</v>
      </c>
      <c r="R57">
        <v>139.25</v>
      </c>
      <c r="S57">
        <v>1.43</v>
      </c>
      <c r="T57">
        <v>17.850000000000001</v>
      </c>
      <c r="U57">
        <v>5.95</v>
      </c>
      <c r="V57">
        <v>5.95</v>
      </c>
      <c r="W57">
        <v>241.97</v>
      </c>
      <c r="X57">
        <v>48.39</v>
      </c>
      <c r="Y57">
        <v>93.64</v>
      </c>
      <c r="Z57">
        <v>48.37</v>
      </c>
      <c r="AA57">
        <v>93.34</v>
      </c>
      <c r="AB57">
        <v>46.66</v>
      </c>
      <c r="AC57">
        <v>3.42</v>
      </c>
      <c r="AD57">
        <v>9.1199999999999992</v>
      </c>
      <c r="AE57">
        <v>9.1199999999999992</v>
      </c>
      <c r="AF57">
        <v>2.72</v>
      </c>
    </row>
    <row r="58" spans="1:32">
      <c r="A58" t="s">
        <v>100</v>
      </c>
      <c r="B58" s="75">
        <v>129.63</v>
      </c>
      <c r="C58" s="75">
        <v>60.8</v>
      </c>
      <c r="D58" s="135">
        <f t="shared" si="0"/>
        <v>86.050000000000011</v>
      </c>
      <c r="E58" s="75"/>
      <c r="F58" s="78">
        <v>16.170000000000002</v>
      </c>
      <c r="G58" s="78">
        <v>16.170000000000002</v>
      </c>
      <c r="H58" s="78">
        <v>16.579999999999998</v>
      </c>
      <c r="I58">
        <v>65.78</v>
      </c>
      <c r="J58">
        <v>133.18</v>
      </c>
      <c r="K58">
        <v>100.36</v>
      </c>
      <c r="L58">
        <v>0.77</v>
      </c>
      <c r="M58">
        <v>15.62</v>
      </c>
      <c r="N58" s="135">
        <v>28.68</v>
      </c>
      <c r="O58" s="135">
        <v>28.69</v>
      </c>
      <c r="P58" s="135">
        <v>28.68</v>
      </c>
      <c r="Q58">
        <v>0.99</v>
      </c>
      <c r="R58">
        <v>136.47</v>
      </c>
      <c r="S58">
        <v>1.43</v>
      </c>
      <c r="T58">
        <v>17.97</v>
      </c>
      <c r="U58">
        <v>5.99</v>
      </c>
      <c r="V58">
        <v>5.99</v>
      </c>
      <c r="W58">
        <v>241.97</v>
      </c>
      <c r="X58">
        <v>48.39</v>
      </c>
      <c r="Y58">
        <v>93.11</v>
      </c>
      <c r="Z58">
        <v>47.95</v>
      </c>
      <c r="AA58">
        <v>94</v>
      </c>
      <c r="AB58">
        <v>47</v>
      </c>
      <c r="AC58">
        <v>3.62</v>
      </c>
      <c r="AD58">
        <v>9.3800000000000008</v>
      </c>
      <c r="AE58">
        <v>9.3800000000000008</v>
      </c>
      <c r="AF58">
        <v>2.72</v>
      </c>
    </row>
    <row r="59" spans="1:32">
      <c r="A59" t="s">
        <v>101</v>
      </c>
      <c r="B59" s="75">
        <v>129.63</v>
      </c>
      <c r="C59" s="75">
        <v>60.8</v>
      </c>
      <c r="D59" s="135">
        <f t="shared" si="0"/>
        <v>86.050000000000011</v>
      </c>
      <c r="E59" s="75"/>
      <c r="F59" s="78">
        <v>15.82</v>
      </c>
      <c r="G59" s="78">
        <v>15.82</v>
      </c>
      <c r="H59" s="78">
        <v>16.22</v>
      </c>
      <c r="I59">
        <v>65.78</v>
      </c>
      <c r="J59">
        <v>133.18</v>
      </c>
      <c r="K59">
        <v>100.36</v>
      </c>
      <c r="L59">
        <v>0.89</v>
      </c>
      <c r="M59">
        <v>15.29</v>
      </c>
      <c r="N59" s="135">
        <v>28.68</v>
      </c>
      <c r="O59" s="135">
        <v>28.69</v>
      </c>
      <c r="P59" s="135">
        <v>28.68</v>
      </c>
      <c r="Q59">
        <v>1.1399999999999999</v>
      </c>
      <c r="R59">
        <v>132.54</v>
      </c>
      <c r="S59">
        <v>1.43</v>
      </c>
      <c r="T59">
        <v>17.829999999999998</v>
      </c>
      <c r="U59">
        <v>5.94</v>
      </c>
      <c r="V59">
        <v>5.96</v>
      </c>
      <c r="W59">
        <v>241.97</v>
      </c>
      <c r="X59">
        <v>48.39</v>
      </c>
      <c r="Y59">
        <v>92.44</v>
      </c>
      <c r="Z59">
        <v>47.28</v>
      </c>
      <c r="AA59">
        <v>94.67</v>
      </c>
      <c r="AB59">
        <v>47.33</v>
      </c>
      <c r="AC59">
        <v>3.51</v>
      </c>
      <c r="AD59">
        <v>9.75</v>
      </c>
      <c r="AE59">
        <v>9.75</v>
      </c>
      <c r="AF59">
        <v>2.72</v>
      </c>
    </row>
    <row r="60" spans="1:32">
      <c r="A60" t="s">
        <v>102</v>
      </c>
      <c r="B60" s="75">
        <v>129.63</v>
      </c>
      <c r="C60" s="75">
        <v>76.650000000000006</v>
      </c>
      <c r="D60" s="135">
        <f t="shared" si="0"/>
        <v>86.050000000000011</v>
      </c>
      <c r="E60" s="75"/>
      <c r="F60" s="78">
        <v>15.46</v>
      </c>
      <c r="G60" s="78">
        <v>15.46</v>
      </c>
      <c r="H60" s="78">
        <v>15.84</v>
      </c>
      <c r="I60">
        <v>65.78</v>
      </c>
      <c r="J60">
        <v>133.18</v>
      </c>
      <c r="K60">
        <v>100.36</v>
      </c>
      <c r="L60">
        <v>0.89</v>
      </c>
      <c r="M60">
        <v>15.05</v>
      </c>
      <c r="N60" s="135">
        <v>28.68</v>
      </c>
      <c r="O60" s="135">
        <v>28.69</v>
      </c>
      <c r="P60" s="135">
        <v>28.68</v>
      </c>
      <c r="Q60">
        <v>1.1399999999999999</v>
      </c>
      <c r="R60">
        <v>127.66</v>
      </c>
      <c r="S60">
        <v>1.43</v>
      </c>
      <c r="T60">
        <v>17.649999999999999</v>
      </c>
      <c r="U60">
        <v>5.88</v>
      </c>
      <c r="V60">
        <v>5.89</v>
      </c>
      <c r="W60">
        <v>241.97</v>
      </c>
      <c r="X60">
        <v>48.39</v>
      </c>
      <c r="Y60">
        <v>90.85</v>
      </c>
      <c r="Z60">
        <v>46.54</v>
      </c>
      <c r="AA60">
        <v>92</v>
      </c>
      <c r="AB60">
        <v>46</v>
      </c>
      <c r="AC60">
        <v>3.67</v>
      </c>
      <c r="AD60">
        <v>10.08</v>
      </c>
      <c r="AE60">
        <v>10.08</v>
      </c>
      <c r="AF60">
        <v>2.72</v>
      </c>
    </row>
    <row r="61" spans="1:32">
      <c r="A61" t="s">
        <v>103</v>
      </c>
      <c r="B61" s="75">
        <v>129.63</v>
      </c>
      <c r="C61" s="75">
        <v>76.650000000000006</v>
      </c>
      <c r="D61" s="135">
        <f t="shared" si="0"/>
        <v>86.050000000000011</v>
      </c>
      <c r="E61" s="75"/>
      <c r="F61" s="78">
        <v>15.05</v>
      </c>
      <c r="G61" s="78">
        <v>15.05</v>
      </c>
      <c r="H61" s="78">
        <v>15.42</v>
      </c>
      <c r="I61">
        <v>65.78</v>
      </c>
      <c r="J61">
        <v>133.18</v>
      </c>
      <c r="K61">
        <v>100.36</v>
      </c>
      <c r="L61">
        <v>0.89</v>
      </c>
      <c r="M61">
        <v>14.79</v>
      </c>
      <c r="N61" s="135">
        <v>28.68</v>
      </c>
      <c r="O61" s="135">
        <v>28.69</v>
      </c>
      <c r="P61" s="135">
        <v>28.68</v>
      </c>
      <c r="Q61">
        <v>1.1399999999999999</v>
      </c>
      <c r="R61">
        <v>121.77</v>
      </c>
      <c r="S61">
        <v>1.43</v>
      </c>
      <c r="T61">
        <v>17.100000000000001</v>
      </c>
      <c r="U61">
        <v>5.7</v>
      </c>
      <c r="V61">
        <v>5.71</v>
      </c>
      <c r="W61">
        <v>241.97</v>
      </c>
      <c r="X61">
        <v>48.39</v>
      </c>
      <c r="Y61">
        <v>88.15</v>
      </c>
      <c r="Z61">
        <v>45.6</v>
      </c>
      <c r="AA61">
        <v>83.34</v>
      </c>
      <c r="AB61">
        <v>41.66</v>
      </c>
      <c r="AC61">
        <v>3.88</v>
      </c>
      <c r="AD61">
        <v>10.42</v>
      </c>
      <c r="AE61">
        <v>10.42</v>
      </c>
      <c r="AF61">
        <v>2.72</v>
      </c>
    </row>
    <row r="62" spans="1:32">
      <c r="A62" t="s">
        <v>104</v>
      </c>
      <c r="B62" s="75">
        <v>129.63</v>
      </c>
      <c r="C62" s="75">
        <v>76.650000000000006</v>
      </c>
      <c r="D62" s="135">
        <f t="shared" si="0"/>
        <v>86.050000000000011</v>
      </c>
      <c r="E62" s="75"/>
      <c r="F62" s="78">
        <v>14.42</v>
      </c>
      <c r="G62" s="78">
        <v>14.42</v>
      </c>
      <c r="H62" s="78">
        <v>14.79</v>
      </c>
      <c r="I62">
        <v>65.78</v>
      </c>
      <c r="J62">
        <v>133.18</v>
      </c>
      <c r="K62">
        <v>100.36</v>
      </c>
      <c r="L62">
        <v>0.89</v>
      </c>
      <c r="M62">
        <v>14.59</v>
      </c>
      <c r="N62" s="135">
        <v>28.68</v>
      </c>
      <c r="O62" s="135">
        <v>28.69</v>
      </c>
      <c r="P62" s="135">
        <v>28.68</v>
      </c>
      <c r="Q62">
        <v>1.1399999999999999</v>
      </c>
      <c r="R62">
        <v>115.02</v>
      </c>
      <c r="S62">
        <v>1.43</v>
      </c>
      <c r="T62">
        <v>16.809999999999999</v>
      </c>
      <c r="U62">
        <v>5.6</v>
      </c>
      <c r="V62">
        <v>5.6</v>
      </c>
      <c r="W62">
        <v>239.69</v>
      </c>
      <c r="X62">
        <v>47.94</v>
      </c>
      <c r="Y62">
        <v>84.18</v>
      </c>
      <c r="Z62">
        <v>44.5</v>
      </c>
      <c r="AA62">
        <v>77.34</v>
      </c>
      <c r="AB62">
        <v>38.659999999999997</v>
      </c>
      <c r="AC62">
        <v>4.08</v>
      </c>
      <c r="AD62">
        <v>10.97</v>
      </c>
      <c r="AE62">
        <v>10.97</v>
      </c>
      <c r="AF62">
        <v>2.72</v>
      </c>
    </row>
    <row r="63" spans="1:32">
      <c r="A63" t="s">
        <v>105</v>
      </c>
      <c r="B63" s="75">
        <v>129.63</v>
      </c>
      <c r="C63" s="75">
        <v>76.650000000000006</v>
      </c>
      <c r="D63" s="135">
        <f t="shared" si="0"/>
        <v>86.050000000000011</v>
      </c>
      <c r="E63" s="75"/>
      <c r="F63" s="78">
        <v>13.67</v>
      </c>
      <c r="G63" s="78">
        <v>13.67</v>
      </c>
      <c r="H63" s="78">
        <v>14.01</v>
      </c>
      <c r="I63">
        <v>65.78</v>
      </c>
      <c r="J63">
        <v>133.18</v>
      </c>
      <c r="K63">
        <v>100.36</v>
      </c>
      <c r="L63">
        <v>0.89</v>
      </c>
      <c r="M63">
        <v>14.58</v>
      </c>
      <c r="N63" s="135">
        <v>28.68</v>
      </c>
      <c r="O63" s="135">
        <v>28.69</v>
      </c>
      <c r="P63" s="135">
        <v>28.68</v>
      </c>
      <c r="Q63">
        <v>1.1399999999999999</v>
      </c>
      <c r="R63">
        <v>107.27</v>
      </c>
      <c r="S63">
        <v>1.38</v>
      </c>
      <c r="T63">
        <v>16.7</v>
      </c>
      <c r="U63">
        <v>5.57</v>
      </c>
      <c r="V63">
        <v>5.56</v>
      </c>
      <c r="W63">
        <v>240.93</v>
      </c>
      <c r="X63">
        <v>48.18</v>
      </c>
      <c r="Y63">
        <v>79.739999999999995</v>
      </c>
      <c r="Z63">
        <v>43.56</v>
      </c>
      <c r="AA63">
        <v>74</v>
      </c>
      <c r="AB63">
        <v>37</v>
      </c>
      <c r="AC63">
        <v>4.42</v>
      </c>
      <c r="AD63">
        <v>11</v>
      </c>
      <c r="AE63">
        <v>11</v>
      </c>
      <c r="AF63">
        <v>2.72</v>
      </c>
    </row>
    <row r="64" spans="1:32">
      <c r="A64" t="s">
        <v>106</v>
      </c>
      <c r="B64" s="75">
        <v>129.63</v>
      </c>
      <c r="C64" s="75">
        <v>76.650000000000006</v>
      </c>
      <c r="D64" s="135">
        <f t="shared" si="0"/>
        <v>86.050000000000011</v>
      </c>
      <c r="E64" s="75"/>
      <c r="F64" s="78">
        <v>12.88</v>
      </c>
      <c r="G64" s="78">
        <v>12.88</v>
      </c>
      <c r="H64" s="78">
        <v>13.2</v>
      </c>
      <c r="I64">
        <v>65.78</v>
      </c>
      <c r="J64">
        <v>133.18</v>
      </c>
      <c r="K64">
        <v>100.36</v>
      </c>
      <c r="L64">
        <v>0.89</v>
      </c>
      <c r="M64">
        <v>14.73</v>
      </c>
      <c r="N64" s="135">
        <v>28.68</v>
      </c>
      <c r="O64" s="135">
        <v>28.69</v>
      </c>
      <c r="P64" s="135">
        <v>28.68</v>
      </c>
      <c r="Q64">
        <v>1.1399999999999999</v>
      </c>
      <c r="R64">
        <v>98.55</v>
      </c>
      <c r="S64">
        <v>1.38</v>
      </c>
      <c r="T64">
        <v>16.55</v>
      </c>
      <c r="U64">
        <v>5.51</v>
      </c>
      <c r="V64">
        <v>5.52</v>
      </c>
      <c r="W64">
        <v>228.26</v>
      </c>
      <c r="X64">
        <v>45.65</v>
      </c>
      <c r="Y64">
        <v>74.709999999999994</v>
      </c>
      <c r="Z64">
        <v>41.78</v>
      </c>
      <c r="AA64">
        <v>68.67</v>
      </c>
      <c r="AB64">
        <v>34.33</v>
      </c>
      <c r="AC64">
        <v>4.3</v>
      </c>
      <c r="AD64">
        <v>11.09</v>
      </c>
      <c r="AE64">
        <v>11.09</v>
      </c>
      <c r="AF64">
        <v>2.72</v>
      </c>
    </row>
    <row r="65" spans="1:32">
      <c r="A65" t="s">
        <v>107</v>
      </c>
      <c r="B65" s="75">
        <v>129.63</v>
      </c>
      <c r="C65" s="75">
        <v>76.650000000000006</v>
      </c>
      <c r="D65" s="135">
        <f t="shared" si="0"/>
        <v>86.050000000000011</v>
      </c>
      <c r="E65" s="75"/>
      <c r="F65" s="78">
        <v>11.96</v>
      </c>
      <c r="G65" s="78">
        <v>11.96</v>
      </c>
      <c r="H65" s="78">
        <v>12.26</v>
      </c>
      <c r="I65">
        <v>65.78</v>
      </c>
      <c r="J65">
        <v>133.18</v>
      </c>
      <c r="K65">
        <v>100.36</v>
      </c>
      <c r="L65">
        <v>0.89</v>
      </c>
      <c r="M65">
        <v>14.93</v>
      </c>
      <c r="N65" s="135">
        <v>28.68</v>
      </c>
      <c r="O65" s="135">
        <v>28.69</v>
      </c>
      <c r="P65" s="135">
        <v>28.68</v>
      </c>
      <c r="Q65">
        <v>1.1399999999999999</v>
      </c>
      <c r="R65">
        <v>89.07</v>
      </c>
      <c r="S65">
        <v>1.38</v>
      </c>
      <c r="T65">
        <v>16.41</v>
      </c>
      <c r="U65">
        <v>5.47</v>
      </c>
      <c r="V65">
        <v>5.47</v>
      </c>
      <c r="W65">
        <v>213.24</v>
      </c>
      <c r="X65">
        <v>42.65</v>
      </c>
      <c r="Y65">
        <v>69.569999999999993</v>
      </c>
      <c r="Z65">
        <v>39.700000000000003</v>
      </c>
      <c r="AA65">
        <v>64.67</v>
      </c>
      <c r="AB65">
        <v>32.33</v>
      </c>
      <c r="AC65">
        <v>4.3099999999999996</v>
      </c>
      <c r="AD65">
        <v>11.19</v>
      </c>
      <c r="AE65">
        <v>11.19</v>
      </c>
      <c r="AF65">
        <v>2.72</v>
      </c>
    </row>
    <row r="66" spans="1:32">
      <c r="A66" t="s">
        <v>108</v>
      </c>
      <c r="B66" s="75">
        <v>129.63</v>
      </c>
      <c r="C66" s="75">
        <v>76.650000000000006</v>
      </c>
      <c r="D66" s="135">
        <f t="shared" si="0"/>
        <v>86.050000000000011</v>
      </c>
      <c r="E66" s="75"/>
      <c r="F66" s="78">
        <v>10.98</v>
      </c>
      <c r="G66" s="78">
        <v>10.98</v>
      </c>
      <c r="H66" s="78">
        <v>11.26</v>
      </c>
      <c r="I66">
        <v>65.78</v>
      </c>
      <c r="J66">
        <v>133.18</v>
      </c>
      <c r="K66">
        <v>100.36</v>
      </c>
      <c r="L66">
        <v>0.89</v>
      </c>
      <c r="M66">
        <v>15.14</v>
      </c>
      <c r="N66" s="135">
        <v>28.68</v>
      </c>
      <c r="O66" s="135">
        <v>28.69</v>
      </c>
      <c r="P66" s="135">
        <v>28.68</v>
      </c>
      <c r="Q66">
        <v>1.1399999999999999</v>
      </c>
      <c r="R66">
        <v>78.98</v>
      </c>
      <c r="S66">
        <v>1.38</v>
      </c>
      <c r="T66">
        <v>16.239999999999998</v>
      </c>
      <c r="U66">
        <v>5.41</v>
      </c>
      <c r="V66">
        <v>5.42</v>
      </c>
      <c r="W66">
        <v>197.57</v>
      </c>
      <c r="X66">
        <v>39.51</v>
      </c>
      <c r="Y66">
        <v>63.98</v>
      </c>
      <c r="Z66">
        <v>37.450000000000003</v>
      </c>
      <c r="AA66">
        <v>62.67</v>
      </c>
      <c r="AB66">
        <v>31.33</v>
      </c>
      <c r="AC66">
        <v>4.43</v>
      </c>
      <c r="AD66">
        <v>11.72</v>
      </c>
      <c r="AE66">
        <v>11.72</v>
      </c>
      <c r="AF66">
        <v>2.72</v>
      </c>
    </row>
    <row r="67" spans="1:32">
      <c r="A67" t="s">
        <v>109</v>
      </c>
      <c r="B67" s="75">
        <v>129.63</v>
      </c>
      <c r="C67" s="75">
        <v>76.650000000000006</v>
      </c>
      <c r="D67" s="135">
        <f t="shared" si="0"/>
        <v>86.050000000000011</v>
      </c>
      <c r="E67" s="75"/>
      <c r="F67" s="78">
        <v>9.85</v>
      </c>
      <c r="G67" s="78">
        <v>9.85</v>
      </c>
      <c r="H67" s="78">
        <v>10.1</v>
      </c>
      <c r="I67">
        <v>65.78</v>
      </c>
      <c r="J67">
        <v>133.18</v>
      </c>
      <c r="K67">
        <v>100.36</v>
      </c>
      <c r="L67">
        <v>0.89</v>
      </c>
      <c r="M67">
        <v>24.74</v>
      </c>
      <c r="N67" s="135">
        <v>28.68</v>
      </c>
      <c r="O67" s="135">
        <v>28.69</v>
      </c>
      <c r="P67" s="135">
        <v>28.68</v>
      </c>
      <c r="Q67">
        <v>1.1399999999999999</v>
      </c>
      <c r="R67">
        <v>68.400000000000006</v>
      </c>
      <c r="S67">
        <v>1.38</v>
      </c>
      <c r="T67">
        <v>16.25</v>
      </c>
      <c r="U67">
        <v>5.42</v>
      </c>
      <c r="V67">
        <v>5.41</v>
      </c>
      <c r="W67">
        <v>180.99</v>
      </c>
      <c r="X67">
        <v>36.200000000000003</v>
      </c>
      <c r="Y67">
        <v>60.64</v>
      </c>
      <c r="Z67">
        <v>34.74</v>
      </c>
      <c r="AA67">
        <v>54</v>
      </c>
      <c r="AB67">
        <v>27</v>
      </c>
      <c r="AC67">
        <v>4.59</v>
      </c>
      <c r="AD67">
        <v>12.07</v>
      </c>
      <c r="AE67">
        <v>12.07</v>
      </c>
      <c r="AF67">
        <v>2.72</v>
      </c>
    </row>
    <row r="68" spans="1:32">
      <c r="A68" t="s">
        <v>110</v>
      </c>
      <c r="B68" s="75">
        <v>129.63</v>
      </c>
      <c r="C68" s="75">
        <v>76.650000000000006</v>
      </c>
      <c r="D68" s="135">
        <f t="shared" ref="D68:D98" si="1">N68+O68+P68</f>
        <v>86.050000000000011</v>
      </c>
      <c r="E68" s="75"/>
      <c r="F68" s="78">
        <v>8.6199999999999992</v>
      </c>
      <c r="G68" s="78">
        <v>8.6199999999999992</v>
      </c>
      <c r="H68" s="78">
        <v>8.83</v>
      </c>
      <c r="I68">
        <v>115.03</v>
      </c>
      <c r="J68">
        <v>133.18</v>
      </c>
      <c r="K68">
        <v>100.36</v>
      </c>
      <c r="L68">
        <v>0.89</v>
      </c>
      <c r="M68">
        <v>24.08</v>
      </c>
      <c r="N68" s="135">
        <v>28.68</v>
      </c>
      <c r="O68" s="135">
        <v>28.69</v>
      </c>
      <c r="P68" s="135">
        <v>28.68</v>
      </c>
      <c r="Q68">
        <v>1.1399999999999999</v>
      </c>
      <c r="R68">
        <v>57.48</v>
      </c>
      <c r="S68">
        <v>1.38</v>
      </c>
      <c r="T68">
        <v>16.329999999999998</v>
      </c>
      <c r="U68">
        <v>5.44</v>
      </c>
      <c r="V68">
        <v>5.46</v>
      </c>
      <c r="W68">
        <v>162.81</v>
      </c>
      <c r="X68">
        <v>32.56</v>
      </c>
      <c r="Y68">
        <v>53.61</v>
      </c>
      <c r="Z68">
        <v>31.55</v>
      </c>
      <c r="AA68">
        <v>46</v>
      </c>
      <c r="AB68">
        <v>23</v>
      </c>
      <c r="AC68">
        <v>3.55</v>
      </c>
      <c r="AD68">
        <v>12.43</v>
      </c>
      <c r="AE68">
        <v>12.43</v>
      </c>
      <c r="AF68">
        <v>2.72</v>
      </c>
    </row>
    <row r="69" spans="1:32">
      <c r="A69" t="s">
        <v>111</v>
      </c>
      <c r="B69" s="75">
        <v>129.63</v>
      </c>
      <c r="C69" s="75">
        <v>76.650000000000006</v>
      </c>
      <c r="D69" s="135">
        <f t="shared" si="1"/>
        <v>86.050000000000011</v>
      </c>
      <c r="E69" s="75"/>
      <c r="F69" s="78">
        <v>7.27</v>
      </c>
      <c r="G69" s="78">
        <v>7.27</v>
      </c>
      <c r="H69" s="78">
        <v>7.46</v>
      </c>
      <c r="I69">
        <v>115.03</v>
      </c>
      <c r="J69">
        <v>133.18</v>
      </c>
      <c r="K69">
        <v>100.36</v>
      </c>
      <c r="L69">
        <v>0.89</v>
      </c>
      <c r="M69">
        <v>23.71</v>
      </c>
      <c r="N69" s="135">
        <v>28.68</v>
      </c>
      <c r="O69" s="135">
        <v>28.69</v>
      </c>
      <c r="P69" s="135">
        <v>28.68</v>
      </c>
      <c r="Q69">
        <v>1.1399999999999999</v>
      </c>
      <c r="R69">
        <v>46.18</v>
      </c>
      <c r="S69">
        <v>1.38</v>
      </c>
      <c r="T69">
        <v>16.47</v>
      </c>
      <c r="U69">
        <v>5.49</v>
      </c>
      <c r="V69">
        <v>5.49</v>
      </c>
      <c r="W69">
        <v>142.97</v>
      </c>
      <c r="X69">
        <v>28.59</v>
      </c>
      <c r="Y69">
        <v>47.44</v>
      </c>
      <c r="Z69">
        <v>26.21</v>
      </c>
      <c r="AA69">
        <v>43.34</v>
      </c>
      <c r="AB69">
        <v>21.66</v>
      </c>
      <c r="AC69">
        <v>3.57</v>
      </c>
      <c r="AD69">
        <v>12.76</v>
      </c>
      <c r="AE69">
        <v>12.76</v>
      </c>
      <c r="AF69">
        <v>2.72</v>
      </c>
    </row>
    <row r="70" spans="1:32">
      <c r="A70" t="s">
        <v>112</v>
      </c>
      <c r="B70" s="75">
        <v>129.63</v>
      </c>
      <c r="C70" s="75">
        <v>76.650000000000006</v>
      </c>
      <c r="D70" s="135">
        <f t="shared" si="1"/>
        <v>86.05</v>
      </c>
      <c r="E70" s="75"/>
      <c r="F70" s="78">
        <v>5.85</v>
      </c>
      <c r="G70" s="78">
        <v>5.85</v>
      </c>
      <c r="H70" s="78">
        <v>5.99</v>
      </c>
      <c r="I70">
        <v>115.03</v>
      </c>
      <c r="J70">
        <v>133.18</v>
      </c>
      <c r="K70">
        <v>100.36</v>
      </c>
      <c r="L70">
        <v>0.89</v>
      </c>
      <c r="M70">
        <v>23.37</v>
      </c>
      <c r="N70" s="135">
        <v>31.1</v>
      </c>
      <c r="O70" s="135">
        <v>31.09</v>
      </c>
      <c r="P70" s="135">
        <v>23.86</v>
      </c>
      <c r="Q70">
        <v>1.1399999999999999</v>
      </c>
      <c r="R70">
        <v>34.409999999999997</v>
      </c>
      <c r="S70">
        <v>1.38</v>
      </c>
      <c r="T70">
        <v>10.88</v>
      </c>
      <c r="U70">
        <v>3.63</v>
      </c>
      <c r="V70">
        <v>3.62</v>
      </c>
      <c r="W70">
        <v>121.17</v>
      </c>
      <c r="X70">
        <v>24.23</v>
      </c>
      <c r="Y70">
        <v>40.94</v>
      </c>
      <c r="Z70">
        <v>22.53</v>
      </c>
      <c r="AA70">
        <v>33.33</v>
      </c>
      <c r="AB70">
        <v>16.670000000000002</v>
      </c>
      <c r="AC70">
        <v>3.55</v>
      </c>
      <c r="AD70">
        <v>10.3</v>
      </c>
      <c r="AE70">
        <v>10.3</v>
      </c>
      <c r="AF70">
        <v>2.72</v>
      </c>
    </row>
    <row r="71" spans="1:32">
      <c r="A71" t="s">
        <v>113</v>
      </c>
      <c r="B71" s="75">
        <v>129.63</v>
      </c>
      <c r="C71" s="75">
        <v>76.650000000000006</v>
      </c>
      <c r="D71" s="135">
        <f t="shared" si="1"/>
        <v>71.55</v>
      </c>
      <c r="E71" s="75"/>
      <c r="F71" s="78">
        <v>4.45</v>
      </c>
      <c r="G71" s="78">
        <v>4.45</v>
      </c>
      <c r="H71" s="78">
        <v>4.57</v>
      </c>
      <c r="I71">
        <v>115.03</v>
      </c>
      <c r="J71">
        <v>133.18</v>
      </c>
      <c r="K71">
        <v>100.36</v>
      </c>
      <c r="L71">
        <v>0.93</v>
      </c>
      <c r="M71">
        <v>23.12</v>
      </c>
      <c r="N71" s="135">
        <v>32.409999999999997</v>
      </c>
      <c r="O71" s="135">
        <v>26.47</v>
      </c>
      <c r="P71" s="135">
        <v>12.67</v>
      </c>
      <c r="Q71">
        <v>1.1399999999999999</v>
      </c>
      <c r="R71">
        <v>23</v>
      </c>
      <c r="S71">
        <v>1.38</v>
      </c>
      <c r="T71">
        <v>10.88</v>
      </c>
      <c r="U71">
        <v>3.62</v>
      </c>
      <c r="V71">
        <v>3.63</v>
      </c>
      <c r="W71">
        <v>98.66</v>
      </c>
      <c r="X71">
        <v>19.73</v>
      </c>
      <c r="Y71">
        <v>33.5</v>
      </c>
      <c r="Z71">
        <v>18.79</v>
      </c>
      <c r="AA71">
        <v>27.33</v>
      </c>
      <c r="AB71">
        <v>13.67</v>
      </c>
      <c r="AC71">
        <v>3.57</v>
      </c>
      <c r="AD71">
        <v>10.28</v>
      </c>
      <c r="AE71">
        <v>10.28</v>
      </c>
      <c r="AF71">
        <v>2.72</v>
      </c>
    </row>
    <row r="72" spans="1:32">
      <c r="A72" t="s">
        <v>114</v>
      </c>
      <c r="B72" s="75">
        <v>129.63</v>
      </c>
      <c r="C72" s="75">
        <v>76.650000000000006</v>
      </c>
      <c r="D72" s="135">
        <f t="shared" si="1"/>
        <v>34.71</v>
      </c>
      <c r="E72" s="75"/>
      <c r="F72" s="78">
        <v>2.81</v>
      </c>
      <c r="G72" s="78">
        <v>2.81</v>
      </c>
      <c r="H72" s="78">
        <v>2.88</v>
      </c>
      <c r="I72">
        <v>115.03</v>
      </c>
      <c r="J72">
        <v>133.18</v>
      </c>
      <c r="K72">
        <v>100.36</v>
      </c>
      <c r="L72">
        <v>0.93</v>
      </c>
      <c r="M72">
        <v>22.97</v>
      </c>
      <c r="N72" s="135">
        <v>17.22</v>
      </c>
      <c r="O72" s="135">
        <v>12.59</v>
      </c>
      <c r="P72" s="135">
        <v>4.9000000000000004</v>
      </c>
      <c r="Q72">
        <v>1.1399999999999999</v>
      </c>
      <c r="R72">
        <v>13.45</v>
      </c>
      <c r="S72">
        <v>1.38</v>
      </c>
      <c r="T72">
        <v>10.9</v>
      </c>
      <c r="U72">
        <v>3.63</v>
      </c>
      <c r="V72">
        <v>3.65</v>
      </c>
      <c r="W72">
        <v>75.23</v>
      </c>
      <c r="X72">
        <v>15.05</v>
      </c>
      <c r="Y72">
        <v>24.88</v>
      </c>
      <c r="Z72">
        <v>14.81</v>
      </c>
      <c r="AA72">
        <v>16</v>
      </c>
      <c r="AB72">
        <v>8</v>
      </c>
      <c r="AC72">
        <v>3.6</v>
      </c>
      <c r="AD72">
        <v>10.18</v>
      </c>
      <c r="AE72">
        <v>10.18</v>
      </c>
      <c r="AF72">
        <v>2.72</v>
      </c>
    </row>
    <row r="73" spans="1:32">
      <c r="A73" t="s">
        <v>115</v>
      </c>
      <c r="B73" s="75">
        <v>129.63</v>
      </c>
      <c r="C73" s="75">
        <v>76.650000000000006</v>
      </c>
      <c r="D73" s="135">
        <f t="shared" si="1"/>
        <v>10.11</v>
      </c>
      <c r="E73" s="75"/>
      <c r="F73" s="78">
        <v>1.43</v>
      </c>
      <c r="G73" s="78">
        <v>1.43</v>
      </c>
      <c r="H73" s="78">
        <v>1.46</v>
      </c>
      <c r="I73">
        <v>115.03</v>
      </c>
      <c r="J73">
        <v>133.18</v>
      </c>
      <c r="K73">
        <v>100.36</v>
      </c>
      <c r="L73">
        <v>0.93</v>
      </c>
      <c r="M73">
        <v>21.94</v>
      </c>
      <c r="N73" s="135">
        <v>5.17</v>
      </c>
      <c r="O73" s="135">
        <v>4.33</v>
      </c>
      <c r="P73" s="135">
        <v>0.61</v>
      </c>
      <c r="Q73">
        <v>1.1399999999999999</v>
      </c>
      <c r="R73">
        <v>6.62</v>
      </c>
      <c r="S73">
        <v>1.38</v>
      </c>
      <c r="T73">
        <v>10.84</v>
      </c>
      <c r="U73">
        <v>3.61</v>
      </c>
      <c r="V73">
        <v>3.61</v>
      </c>
      <c r="W73">
        <v>51.14</v>
      </c>
      <c r="X73">
        <v>10.23</v>
      </c>
      <c r="Y73">
        <v>16.559999999999999</v>
      </c>
      <c r="Z73">
        <v>10.01</v>
      </c>
      <c r="AA73">
        <v>10</v>
      </c>
      <c r="AB73">
        <v>5</v>
      </c>
      <c r="AC73">
        <v>3.34</v>
      </c>
      <c r="AD73">
        <v>10.31</v>
      </c>
      <c r="AE73">
        <v>10.31</v>
      </c>
      <c r="AF73">
        <v>2.72</v>
      </c>
    </row>
    <row r="74" spans="1:32">
      <c r="A74" t="s">
        <v>116</v>
      </c>
      <c r="B74" s="75">
        <v>129.63</v>
      </c>
      <c r="C74" s="75">
        <v>76.650000000000006</v>
      </c>
      <c r="D74" s="135">
        <f t="shared" si="1"/>
        <v>0.7</v>
      </c>
      <c r="E74" s="75"/>
      <c r="F74" s="78">
        <v>0.32</v>
      </c>
      <c r="G74" s="78">
        <v>0.32</v>
      </c>
      <c r="H74" s="78">
        <v>0.33</v>
      </c>
      <c r="I74">
        <v>115.03</v>
      </c>
      <c r="J74">
        <v>133.18</v>
      </c>
      <c r="K74">
        <v>100.36</v>
      </c>
      <c r="L74">
        <v>0.93</v>
      </c>
      <c r="M74">
        <v>21</v>
      </c>
      <c r="N74" s="135">
        <v>0.41</v>
      </c>
      <c r="O74" s="135">
        <v>0.28999999999999998</v>
      </c>
      <c r="P74" s="135">
        <v>0</v>
      </c>
      <c r="Q74">
        <v>1.1399999999999999</v>
      </c>
      <c r="R74">
        <v>2.54</v>
      </c>
      <c r="S74">
        <v>1.38</v>
      </c>
      <c r="T74">
        <v>10.74</v>
      </c>
      <c r="U74">
        <v>3.58</v>
      </c>
      <c r="V74">
        <v>3.59</v>
      </c>
      <c r="W74">
        <v>29.59</v>
      </c>
      <c r="X74">
        <v>5.92</v>
      </c>
      <c r="Y74">
        <v>9.27</v>
      </c>
      <c r="Z74">
        <v>5.4</v>
      </c>
      <c r="AA74">
        <v>3.33</v>
      </c>
      <c r="AB74">
        <v>1.67</v>
      </c>
      <c r="AC74">
        <v>3.39</v>
      </c>
      <c r="AD74">
        <v>10.130000000000001</v>
      </c>
      <c r="AE74">
        <v>10.130000000000001</v>
      </c>
      <c r="AF74">
        <v>2.72</v>
      </c>
    </row>
    <row r="75" spans="1:32">
      <c r="A75" t="s">
        <v>117</v>
      </c>
      <c r="B75" s="75">
        <v>129.63</v>
      </c>
      <c r="C75" s="75">
        <v>76.650000000000006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115.03</v>
      </c>
      <c r="J75">
        <v>133.18</v>
      </c>
      <c r="K75">
        <v>100.36</v>
      </c>
      <c r="L75">
        <v>0.93</v>
      </c>
      <c r="M75">
        <v>19.88</v>
      </c>
      <c r="N75" s="135">
        <v>0</v>
      </c>
      <c r="O75" s="135">
        <v>0</v>
      </c>
      <c r="P75" s="135">
        <v>0</v>
      </c>
      <c r="Q75">
        <v>1.1399999999999999</v>
      </c>
      <c r="R75">
        <v>0.49</v>
      </c>
      <c r="S75">
        <v>1.33</v>
      </c>
      <c r="T75">
        <v>10.74</v>
      </c>
      <c r="U75">
        <v>3.58</v>
      </c>
      <c r="V75">
        <v>3.58</v>
      </c>
      <c r="W75">
        <v>13.4</v>
      </c>
      <c r="X75">
        <v>2.68</v>
      </c>
      <c r="Y75">
        <v>3.47</v>
      </c>
      <c r="Z75">
        <v>1.53</v>
      </c>
      <c r="AA75">
        <v>0</v>
      </c>
      <c r="AB75">
        <v>0</v>
      </c>
      <c r="AC75">
        <v>3.36</v>
      </c>
      <c r="AD75">
        <v>10.17</v>
      </c>
      <c r="AE75">
        <v>10.17</v>
      </c>
      <c r="AF75">
        <v>2.72</v>
      </c>
    </row>
    <row r="76" spans="1:32">
      <c r="A76" t="s">
        <v>118</v>
      </c>
      <c r="B76" s="75">
        <v>129.63</v>
      </c>
      <c r="C76" s="75">
        <v>76.650000000000006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115.03</v>
      </c>
      <c r="J76">
        <v>133.18</v>
      </c>
      <c r="K76">
        <v>100.36</v>
      </c>
      <c r="L76">
        <v>0.93</v>
      </c>
      <c r="M76">
        <v>19.420000000000002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1.33</v>
      </c>
      <c r="T76">
        <v>11.08</v>
      </c>
      <c r="U76">
        <v>3.69</v>
      </c>
      <c r="V76">
        <v>3.7</v>
      </c>
      <c r="W76">
        <v>4.53</v>
      </c>
      <c r="X76">
        <v>0.9</v>
      </c>
      <c r="Y76">
        <v>0</v>
      </c>
      <c r="Z76">
        <v>0</v>
      </c>
      <c r="AA76">
        <v>0</v>
      </c>
      <c r="AB76">
        <v>0</v>
      </c>
      <c r="AC76">
        <v>3.73</v>
      </c>
      <c r="AD76">
        <v>10.15</v>
      </c>
      <c r="AE76">
        <v>10.15</v>
      </c>
      <c r="AF76">
        <v>2.72</v>
      </c>
    </row>
    <row r="77" spans="1:32">
      <c r="A77" t="s">
        <v>119</v>
      </c>
      <c r="B77" s="75">
        <v>129.63</v>
      </c>
      <c r="C77" s="75">
        <v>76.650000000000006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115.03</v>
      </c>
      <c r="J77">
        <v>133.18</v>
      </c>
      <c r="K77">
        <v>100.36</v>
      </c>
      <c r="L77">
        <v>0.93</v>
      </c>
      <c r="M77">
        <v>19.09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1.33</v>
      </c>
      <c r="T77">
        <v>11.07</v>
      </c>
      <c r="U77">
        <v>3.69</v>
      </c>
      <c r="V77">
        <v>3.69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3.96</v>
      </c>
      <c r="AD77">
        <v>10.08</v>
      </c>
      <c r="AE77">
        <v>10.08</v>
      </c>
      <c r="AF77">
        <v>2.72</v>
      </c>
    </row>
    <row r="78" spans="1:32">
      <c r="A78" t="s">
        <v>120</v>
      </c>
      <c r="B78" s="75">
        <v>129.63</v>
      </c>
      <c r="C78" s="75">
        <v>76.650000000000006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115.03</v>
      </c>
      <c r="J78">
        <v>133.18</v>
      </c>
      <c r="K78">
        <v>100.36</v>
      </c>
      <c r="L78">
        <v>0.93</v>
      </c>
      <c r="M78">
        <v>18.73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1.33</v>
      </c>
      <c r="T78">
        <v>10.69</v>
      </c>
      <c r="U78">
        <v>3.57</v>
      </c>
      <c r="V78">
        <v>3.56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4.07</v>
      </c>
      <c r="AD78">
        <v>10</v>
      </c>
      <c r="AE78">
        <v>10</v>
      </c>
      <c r="AF78">
        <v>2.72</v>
      </c>
    </row>
    <row r="79" spans="1:32">
      <c r="A79" t="s">
        <v>121</v>
      </c>
      <c r="B79" s="75">
        <v>129.63</v>
      </c>
      <c r="C79" s="75">
        <v>76.650000000000006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115.03</v>
      </c>
      <c r="J79">
        <v>133.18</v>
      </c>
      <c r="K79">
        <v>100.36</v>
      </c>
      <c r="L79">
        <v>0.93</v>
      </c>
      <c r="M79">
        <v>18.39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1.33</v>
      </c>
      <c r="T79">
        <v>10.57</v>
      </c>
      <c r="U79">
        <v>3.53</v>
      </c>
      <c r="V79">
        <v>3.52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4.01</v>
      </c>
      <c r="AD79">
        <v>10.119999999999999</v>
      </c>
      <c r="AE79">
        <v>10.119999999999999</v>
      </c>
      <c r="AF79">
        <v>2.72</v>
      </c>
    </row>
    <row r="80" spans="1:32">
      <c r="A80" t="s">
        <v>122</v>
      </c>
      <c r="B80" s="75">
        <v>129.63</v>
      </c>
      <c r="C80" s="75">
        <v>76.650000000000006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115.03</v>
      </c>
      <c r="J80">
        <v>133.18</v>
      </c>
      <c r="K80">
        <v>100.36</v>
      </c>
      <c r="L80">
        <v>0.93</v>
      </c>
      <c r="M80">
        <v>18.059999999999999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1.33</v>
      </c>
      <c r="T80">
        <v>10.210000000000001</v>
      </c>
      <c r="U80">
        <v>3.4</v>
      </c>
      <c r="V80">
        <v>3.41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3.87</v>
      </c>
      <c r="AD80">
        <v>10.27</v>
      </c>
      <c r="AE80">
        <v>10.27</v>
      </c>
      <c r="AF80">
        <v>2.72</v>
      </c>
    </row>
    <row r="81" spans="1:32">
      <c r="A81" t="s">
        <v>123</v>
      </c>
      <c r="B81" s="75">
        <v>129.63</v>
      </c>
      <c r="C81" s="75">
        <v>76.650000000000006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115.03</v>
      </c>
      <c r="J81">
        <v>133.18</v>
      </c>
      <c r="K81">
        <v>100.36</v>
      </c>
      <c r="L81">
        <v>0.93</v>
      </c>
      <c r="M81">
        <v>17.96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1.33</v>
      </c>
      <c r="T81">
        <v>10.220000000000001</v>
      </c>
      <c r="U81">
        <v>3.41</v>
      </c>
      <c r="V81">
        <v>3.4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4.04</v>
      </c>
      <c r="AD81">
        <v>10.16</v>
      </c>
      <c r="AE81">
        <v>10.16</v>
      </c>
      <c r="AF81">
        <v>2.72</v>
      </c>
    </row>
    <row r="82" spans="1:32">
      <c r="A82" t="s">
        <v>124</v>
      </c>
      <c r="B82" s="75">
        <v>129.63</v>
      </c>
      <c r="C82" s="75">
        <v>76.650000000000006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115.03</v>
      </c>
      <c r="J82">
        <v>133.18</v>
      </c>
      <c r="K82">
        <v>100.36</v>
      </c>
      <c r="L82">
        <v>0.93</v>
      </c>
      <c r="M82">
        <v>17.829999999999998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1.33</v>
      </c>
      <c r="T82">
        <v>10.57</v>
      </c>
      <c r="U82">
        <v>3.53</v>
      </c>
      <c r="V82">
        <v>3.52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3.93</v>
      </c>
      <c r="AD82">
        <v>10.050000000000001</v>
      </c>
      <c r="AE82">
        <v>10.050000000000001</v>
      </c>
      <c r="AF82">
        <v>2.72</v>
      </c>
    </row>
    <row r="83" spans="1:32">
      <c r="A83" t="s">
        <v>125</v>
      </c>
      <c r="B83" s="75">
        <v>129.63</v>
      </c>
      <c r="C83" s="75">
        <v>76.650000000000006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115.03</v>
      </c>
      <c r="J83">
        <v>133.18</v>
      </c>
      <c r="K83">
        <v>100.36</v>
      </c>
      <c r="L83">
        <v>0.84</v>
      </c>
      <c r="M83">
        <v>15.81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1.33</v>
      </c>
      <c r="T83">
        <v>10.220000000000001</v>
      </c>
      <c r="U83">
        <v>3.41</v>
      </c>
      <c r="V83">
        <v>3.4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2.68</v>
      </c>
      <c r="AD83">
        <v>10.45</v>
      </c>
      <c r="AE83">
        <v>10.45</v>
      </c>
      <c r="AF83">
        <v>2.72</v>
      </c>
    </row>
    <row r="84" spans="1:32">
      <c r="A84" t="s">
        <v>126</v>
      </c>
      <c r="B84" s="75">
        <v>129.63</v>
      </c>
      <c r="C84" s="75">
        <v>76.650000000000006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115.03</v>
      </c>
      <c r="J84">
        <v>133.18</v>
      </c>
      <c r="K84">
        <v>100.36</v>
      </c>
      <c r="L84">
        <v>0.84</v>
      </c>
      <c r="M84">
        <v>15.57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1.33</v>
      </c>
      <c r="T84">
        <v>10.57</v>
      </c>
      <c r="U84">
        <v>3.53</v>
      </c>
      <c r="V84">
        <v>3.52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2.73</v>
      </c>
      <c r="AD84">
        <v>11.46</v>
      </c>
      <c r="AE84">
        <v>11.46</v>
      </c>
      <c r="AF84">
        <v>2.72</v>
      </c>
    </row>
    <row r="85" spans="1:32">
      <c r="A85" t="s">
        <v>127</v>
      </c>
      <c r="B85" s="75">
        <v>129.63</v>
      </c>
      <c r="C85" s="75">
        <v>76.650000000000006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115.03</v>
      </c>
      <c r="J85">
        <v>133.18</v>
      </c>
      <c r="K85">
        <v>100.36</v>
      </c>
      <c r="L85">
        <v>1.08</v>
      </c>
      <c r="M85">
        <v>15.32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1.33</v>
      </c>
      <c r="T85">
        <v>10.57</v>
      </c>
      <c r="U85">
        <v>3.53</v>
      </c>
      <c r="V85">
        <v>3.52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2.7</v>
      </c>
      <c r="AD85">
        <v>12.21</v>
      </c>
      <c r="AE85">
        <v>12.21</v>
      </c>
      <c r="AF85">
        <v>2.72</v>
      </c>
    </row>
    <row r="86" spans="1:32">
      <c r="A86" t="s">
        <v>128</v>
      </c>
      <c r="B86" s="75">
        <v>129.63</v>
      </c>
      <c r="C86" s="75">
        <v>76.650000000000006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115.03</v>
      </c>
      <c r="J86">
        <v>133.18</v>
      </c>
      <c r="K86">
        <v>100.36</v>
      </c>
      <c r="L86">
        <v>1.08</v>
      </c>
      <c r="M86">
        <v>15.06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1.33</v>
      </c>
      <c r="T86">
        <v>10.57</v>
      </c>
      <c r="U86">
        <v>3.53</v>
      </c>
      <c r="V86">
        <v>3.52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2.93</v>
      </c>
      <c r="AD86">
        <v>13.03</v>
      </c>
      <c r="AE86">
        <v>13.03</v>
      </c>
      <c r="AF86">
        <v>2.72</v>
      </c>
    </row>
    <row r="87" spans="1:32">
      <c r="A87" t="s">
        <v>129</v>
      </c>
      <c r="B87" s="75">
        <v>129.63</v>
      </c>
      <c r="C87" s="75">
        <v>76.650000000000006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65.78</v>
      </c>
      <c r="J87">
        <v>133.18</v>
      </c>
      <c r="K87">
        <v>100.36</v>
      </c>
      <c r="L87">
        <v>1.08</v>
      </c>
      <c r="M87">
        <v>14.82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1.29</v>
      </c>
      <c r="T87">
        <v>10.69</v>
      </c>
      <c r="U87">
        <v>3.57</v>
      </c>
      <c r="V87">
        <v>3.56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2.68</v>
      </c>
      <c r="AD87">
        <v>13.7</v>
      </c>
      <c r="AE87">
        <v>13.7</v>
      </c>
      <c r="AF87">
        <v>2.72</v>
      </c>
    </row>
    <row r="88" spans="1:32">
      <c r="A88" t="s">
        <v>130</v>
      </c>
      <c r="B88" s="75">
        <v>129.63</v>
      </c>
      <c r="C88" s="75">
        <v>76.650000000000006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65.78</v>
      </c>
      <c r="J88">
        <v>133.18</v>
      </c>
      <c r="K88">
        <v>100.36</v>
      </c>
      <c r="L88">
        <v>1.08</v>
      </c>
      <c r="M88">
        <v>13.71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1.29</v>
      </c>
      <c r="T88">
        <v>5.26</v>
      </c>
      <c r="U88">
        <v>1.75</v>
      </c>
      <c r="V88">
        <v>1.76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2.73</v>
      </c>
      <c r="AD88">
        <v>14.44</v>
      </c>
      <c r="AE88">
        <v>14.44</v>
      </c>
      <c r="AF88">
        <v>2.72</v>
      </c>
    </row>
    <row r="89" spans="1:32">
      <c r="A89" t="s">
        <v>131</v>
      </c>
      <c r="B89" s="75">
        <v>129.63</v>
      </c>
      <c r="C89" s="75">
        <v>76.650000000000006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65.78</v>
      </c>
      <c r="J89">
        <v>133.18</v>
      </c>
      <c r="K89">
        <v>100.36</v>
      </c>
      <c r="L89">
        <v>1.01</v>
      </c>
      <c r="M89">
        <v>17.88</v>
      </c>
      <c r="N89" s="135">
        <v>0</v>
      </c>
      <c r="O89" s="135">
        <v>0</v>
      </c>
      <c r="P89" s="135">
        <v>0</v>
      </c>
      <c r="Q89">
        <v>1.03</v>
      </c>
      <c r="R89">
        <v>0</v>
      </c>
      <c r="S89">
        <v>1.29</v>
      </c>
      <c r="T89">
        <v>5.26</v>
      </c>
      <c r="U89">
        <v>1.75</v>
      </c>
      <c r="V89">
        <v>1.76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2.93</v>
      </c>
      <c r="AD89">
        <v>18.52</v>
      </c>
      <c r="AE89">
        <v>18.52</v>
      </c>
      <c r="AF89">
        <v>2.72</v>
      </c>
    </row>
    <row r="90" spans="1:32">
      <c r="A90" t="s">
        <v>132</v>
      </c>
      <c r="B90" s="75">
        <v>129.63</v>
      </c>
      <c r="C90" s="75">
        <v>76.650000000000006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133.18</v>
      </c>
      <c r="K90">
        <v>100.36</v>
      </c>
      <c r="L90">
        <v>1.01</v>
      </c>
      <c r="M90">
        <v>17.579999999999998</v>
      </c>
      <c r="N90" s="135">
        <v>0</v>
      </c>
      <c r="O90" s="135">
        <v>0</v>
      </c>
      <c r="P90" s="135">
        <v>0</v>
      </c>
      <c r="Q90">
        <v>1.03</v>
      </c>
      <c r="R90">
        <v>0</v>
      </c>
      <c r="S90">
        <v>1.29</v>
      </c>
      <c r="T90">
        <v>5.38</v>
      </c>
      <c r="U90">
        <v>1.79</v>
      </c>
      <c r="V90">
        <v>1.8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2.68</v>
      </c>
      <c r="AD90">
        <v>18.62</v>
      </c>
      <c r="AE90">
        <v>18.62</v>
      </c>
      <c r="AF90">
        <v>2.72</v>
      </c>
    </row>
    <row r="91" spans="1:32">
      <c r="A91" t="s">
        <v>133</v>
      </c>
      <c r="B91" s="75">
        <v>129.63</v>
      </c>
      <c r="C91" s="75">
        <v>76.650000000000006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133.18</v>
      </c>
      <c r="K91">
        <v>100.36</v>
      </c>
      <c r="L91">
        <v>1.01</v>
      </c>
      <c r="M91">
        <v>17.34</v>
      </c>
      <c r="N91" s="135">
        <v>0</v>
      </c>
      <c r="O91" s="135">
        <v>0</v>
      </c>
      <c r="P91" s="135">
        <v>0</v>
      </c>
      <c r="Q91">
        <v>1.03</v>
      </c>
      <c r="R91">
        <v>0</v>
      </c>
      <c r="S91">
        <v>1.29</v>
      </c>
      <c r="T91">
        <v>5.38</v>
      </c>
      <c r="U91">
        <v>1.79</v>
      </c>
      <c r="V91">
        <v>1.79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2.73</v>
      </c>
      <c r="AD91">
        <v>18.739999999999998</v>
      </c>
      <c r="AE91">
        <v>18.739999999999998</v>
      </c>
      <c r="AF91">
        <v>2.72</v>
      </c>
    </row>
    <row r="92" spans="1:32">
      <c r="A92" t="s">
        <v>134</v>
      </c>
      <c r="B92" s="75">
        <v>129.63</v>
      </c>
      <c r="C92" s="75">
        <v>76.650000000000006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133.18</v>
      </c>
      <c r="K92">
        <v>100.36</v>
      </c>
      <c r="L92">
        <v>1.01</v>
      </c>
      <c r="M92">
        <v>17.23</v>
      </c>
      <c r="N92" s="135">
        <v>0</v>
      </c>
      <c r="O92" s="135">
        <v>0</v>
      </c>
      <c r="P92" s="135">
        <v>0</v>
      </c>
      <c r="Q92">
        <v>1.03</v>
      </c>
      <c r="R92">
        <v>0</v>
      </c>
      <c r="S92">
        <v>1.29</v>
      </c>
      <c r="T92">
        <v>5.24</v>
      </c>
      <c r="U92">
        <v>1.75</v>
      </c>
      <c r="V92">
        <v>1.75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2.72</v>
      </c>
      <c r="AD92">
        <v>19.059999999999999</v>
      </c>
      <c r="AE92">
        <v>19.059999999999999</v>
      </c>
      <c r="AF92">
        <v>2.72</v>
      </c>
    </row>
    <row r="93" spans="1:32">
      <c r="A93" t="s">
        <v>135</v>
      </c>
      <c r="B93" s="75">
        <v>129.63</v>
      </c>
      <c r="C93" s="75">
        <v>76.650000000000006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133.18</v>
      </c>
      <c r="K93">
        <v>100.36</v>
      </c>
      <c r="L93">
        <v>0.93</v>
      </c>
      <c r="M93">
        <v>16.82</v>
      </c>
      <c r="N93" s="135">
        <v>0</v>
      </c>
      <c r="O93" s="135">
        <v>0</v>
      </c>
      <c r="P93" s="135">
        <v>0</v>
      </c>
      <c r="Q93">
        <v>1.03</v>
      </c>
      <c r="R93">
        <v>0</v>
      </c>
      <c r="S93">
        <v>0.92</v>
      </c>
      <c r="T93">
        <v>5.2</v>
      </c>
      <c r="U93">
        <v>1.73</v>
      </c>
      <c r="V93">
        <v>1.74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3.2</v>
      </c>
      <c r="AD93">
        <v>19.97</v>
      </c>
      <c r="AE93">
        <v>19.97</v>
      </c>
      <c r="AF93">
        <v>2.72</v>
      </c>
    </row>
    <row r="94" spans="1:32">
      <c r="A94" t="s">
        <v>136</v>
      </c>
      <c r="B94" s="75">
        <v>129.63</v>
      </c>
      <c r="C94" s="75">
        <v>76.650000000000006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133.18</v>
      </c>
      <c r="K94">
        <v>100.36</v>
      </c>
      <c r="L94">
        <v>0.93</v>
      </c>
      <c r="M94">
        <v>16.16</v>
      </c>
      <c r="N94" s="135">
        <v>0</v>
      </c>
      <c r="O94" s="135">
        <v>0</v>
      </c>
      <c r="P94" s="135">
        <v>0</v>
      </c>
      <c r="Q94">
        <v>1.03</v>
      </c>
      <c r="R94">
        <v>0</v>
      </c>
      <c r="S94">
        <v>0.92</v>
      </c>
      <c r="T94">
        <v>11.08</v>
      </c>
      <c r="U94">
        <v>3.69</v>
      </c>
      <c r="V94">
        <v>3.69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3.12</v>
      </c>
      <c r="AD94">
        <v>20.05</v>
      </c>
      <c r="AE94">
        <v>20.05</v>
      </c>
      <c r="AF94">
        <v>2.72</v>
      </c>
    </row>
    <row r="95" spans="1:32">
      <c r="A95" t="s">
        <v>137</v>
      </c>
      <c r="B95" s="75">
        <v>129.63</v>
      </c>
      <c r="C95" s="75">
        <v>60.8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133.18</v>
      </c>
      <c r="K95">
        <v>100.36</v>
      </c>
      <c r="L95">
        <v>0.93</v>
      </c>
      <c r="M95">
        <v>15.22</v>
      </c>
      <c r="N95" s="135">
        <v>0</v>
      </c>
      <c r="O95" s="135">
        <v>0</v>
      </c>
      <c r="P95" s="135">
        <v>0</v>
      </c>
      <c r="Q95">
        <v>1.03</v>
      </c>
      <c r="R95">
        <v>0</v>
      </c>
      <c r="S95">
        <v>0.92</v>
      </c>
      <c r="T95">
        <v>11.08</v>
      </c>
      <c r="U95">
        <v>3.69</v>
      </c>
      <c r="V95">
        <v>3.69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3.26</v>
      </c>
      <c r="AD95">
        <v>23.72</v>
      </c>
      <c r="AE95">
        <v>23.72</v>
      </c>
      <c r="AF95">
        <v>2.72</v>
      </c>
    </row>
    <row r="96" spans="1:32">
      <c r="A96" t="s">
        <v>138</v>
      </c>
      <c r="B96" s="75">
        <v>129.63</v>
      </c>
      <c r="C96" s="75">
        <v>60.8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133.18</v>
      </c>
      <c r="K96">
        <v>100.36</v>
      </c>
      <c r="L96">
        <v>0.93</v>
      </c>
      <c r="M96">
        <v>14.09</v>
      </c>
      <c r="N96" s="135">
        <v>0</v>
      </c>
      <c r="O96" s="135">
        <v>0</v>
      </c>
      <c r="P96" s="135">
        <v>0</v>
      </c>
      <c r="Q96">
        <v>1.03</v>
      </c>
      <c r="R96">
        <v>0</v>
      </c>
      <c r="S96">
        <v>0.92</v>
      </c>
      <c r="T96">
        <v>11.2</v>
      </c>
      <c r="U96">
        <v>3.73</v>
      </c>
      <c r="V96">
        <v>3.74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3.02</v>
      </c>
      <c r="AD96">
        <v>24.05</v>
      </c>
      <c r="AE96">
        <v>24.05</v>
      </c>
      <c r="AF96">
        <v>2.72</v>
      </c>
    </row>
    <row r="97" spans="1:36">
      <c r="A97" t="s">
        <v>139</v>
      </c>
      <c r="B97" s="75">
        <v>129.63</v>
      </c>
      <c r="C97" s="75">
        <v>60.8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65.78</v>
      </c>
      <c r="J97">
        <v>133.18</v>
      </c>
      <c r="K97">
        <v>100.36</v>
      </c>
      <c r="L97">
        <v>0.93</v>
      </c>
      <c r="M97">
        <v>13.06</v>
      </c>
      <c r="N97" s="135">
        <v>0</v>
      </c>
      <c r="O97" s="135">
        <v>0</v>
      </c>
      <c r="P97" s="135">
        <v>0</v>
      </c>
      <c r="Q97">
        <v>1.03</v>
      </c>
      <c r="R97">
        <v>0</v>
      </c>
      <c r="S97">
        <v>0.92</v>
      </c>
      <c r="T97">
        <v>11.08</v>
      </c>
      <c r="U97">
        <v>3.69</v>
      </c>
      <c r="V97">
        <v>3.69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3.3</v>
      </c>
      <c r="AD97">
        <v>24.68</v>
      </c>
      <c r="AE97">
        <v>24.68</v>
      </c>
      <c r="AF97">
        <v>2.72</v>
      </c>
    </row>
    <row r="98" spans="1:36">
      <c r="A98" t="s">
        <v>140</v>
      </c>
      <c r="B98" s="75">
        <v>129.63</v>
      </c>
      <c r="C98" s="75">
        <v>60.8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65.78</v>
      </c>
      <c r="J98">
        <v>133.18</v>
      </c>
      <c r="K98">
        <v>100.36</v>
      </c>
      <c r="L98">
        <v>0.93</v>
      </c>
      <c r="M98">
        <v>12.12</v>
      </c>
      <c r="N98" s="135">
        <v>0</v>
      </c>
      <c r="O98" s="135">
        <v>0</v>
      </c>
      <c r="P98" s="135">
        <v>0</v>
      </c>
      <c r="Q98">
        <v>1.03</v>
      </c>
      <c r="R98">
        <v>0</v>
      </c>
      <c r="S98">
        <v>0.92</v>
      </c>
      <c r="T98">
        <v>11.2</v>
      </c>
      <c r="U98">
        <v>3.73</v>
      </c>
      <c r="V98">
        <v>3.74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3.18</v>
      </c>
      <c r="AD98">
        <v>25.05</v>
      </c>
      <c r="AE98">
        <v>25.05</v>
      </c>
      <c r="AF98">
        <v>2.72</v>
      </c>
    </row>
    <row r="99" spans="1:36">
      <c r="A99" t="s">
        <v>141</v>
      </c>
      <c r="B99" s="75">
        <f>SUM(B3:B98)/4000</f>
        <v>2.7913324999999967</v>
      </c>
      <c r="C99" s="75">
        <f t="shared" ref="C99:L99" si="2">SUM(C3:C98)/4000</f>
        <v>1.5892949999999988</v>
      </c>
      <c r="D99" s="135">
        <f t="shared" ref="D99" si="3">SUM(D3:D98)/4000</f>
        <v>0.86600250000000067</v>
      </c>
      <c r="E99" s="75"/>
      <c r="F99" s="78">
        <f t="shared" si="2"/>
        <v>0.11346499999999998</v>
      </c>
      <c r="G99" s="78">
        <f t="shared" si="2"/>
        <v>0.11346499999999998</v>
      </c>
      <c r="H99" s="78">
        <f t="shared" si="2"/>
        <v>0.11631749999999998</v>
      </c>
      <c r="I99">
        <f t="shared" si="2"/>
        <v>2.0677449999999982</v>
      </c>
      <c r="J99">
        <f t="shared" si="2"/>
        <v>3.0128600000000034</v>
      </c>
      <c r="K99">
        <f t="shared" si="2"/>
        <v>2.3197274999999991</v>
      </c>
      <c r="L99">
        <f t="shared" si="2"/>
        <v>2.1585000000000045E-2</v>
      </c>
      <c r="M99">
        <f t="shared" ref="M99:AB99" si="4">SUM(M3:M98)/4000</f>
        <v>0.2896725</v>
      </c>
      <c r="N99" s="135">
        <f t="shared" si="4"/>
        <v>0.29733499999999985</v>
      </c>
      <c r="O99" s="135">
        <f t="shared" si="4"/>
        <v>0.29357750000000021</v>
      </c>
      <c r="P99" s="135">
        <f t="shared" si="4"/>
        <v>0.27508999999999978</v>
      </c>
      <c r="Q99">
        <f t="shared" si="4"/>
        <v>2.6555000000000016E-2</v>
      </c>
      <c r="R99">
        <f t="shared" si="4"/>
        <v>1.0100524999999996</v>
      </c>
      <c r="S99">
        <f t="shared" si="4"/>
        <v>3.1374999999999993E-2</v>
      </c>
      <c r="T99">
        <f t="shared" si="4"/>
        <v>0.85132499999999989</v>
      </c>
      <c r="U99">
        <f t="shared" si="4"/>
        <v>0.28377750000000013</v>
      </c>
      <c r="V99">
        <f t="shared" si="4"/>
        <v>0.28377250000000015</v>
      </c>
      <c r="W99">
        <f t="shared" si="4"/>
        <v>1.8393749999999998</v>
      </c>
      <c r="X99">
        <f t="shared" si="4"/>
        <v>0.36785750000000011</v>
      </c>
      <c r="Y99">
        <f t="shared" si="4"/>
        <v>0.6712625000000001</v>
      </c>
      <c r="Z99">
        <f t="shared" si="4"/>
        <v>0.35925249999999992</v>
      </c>
      <c r="AA99">
        <f t="shared" si="4"/>
        <v>0.691855</v>
      </c>
      <c r="AB99">
        <f t="shared" si="4"/>
        <v>0.34589500000000006</v>
      </c>
      <c r="AC99">
        <f t="shared" ref="AC99:AJ99" si="5">SUM(AC3:AC98)/4000</f>
        <v>0.15164999999999995</v>
      </c>
      <c r="AD99">
        <f t="shared" si="5"/>
        <v>0.61875499999999994</v>
      </c>
      <c r="AE99">
        <f t="shared" si="5"/>
        <v>0.61875499999999994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12</v>
      </c>
      <c r="C28" s="136">
        <f>'IDT-1 Calculation'!DG28</f>
        <v>-5.08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-6.92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79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39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42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52.722999999999999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-52.722999999999999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46.292000000000002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-46.292000000000002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53.252000000000002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-53.252000000000002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41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-41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44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-44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61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-61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44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-44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38</v>
      </c>
      <c r="C41" s="136">
        <f>'IDT-1 Calculation'!DG41</f>
        <v>-5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-33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15</v>
      </c>
      <c r="C42" s="136">
        <f>'IDT-1 Calculation'!DG42</f>
        <v>-6.35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-8.65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24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19</v>
      </c>
      <c r="C49" s="136">
        <f>'IDT-1 Calculation'!DG49</f>
        <v>-8.0440000000000005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-10.956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2.9569999999999999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-2.9569999999999999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-52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77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55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0.21405600000000002</v>
      </c>
      <c r="C99" s="152">
        <f>SUM(C3:C98)/4000</f>
        <v>-6.1184999999999998E-3</v>
      </c>
      <c r="D99" s="152">
        <f>SUM(D3:D98)/4000</f>
        <v>0</v>
      </c>
      <c r="E99" s="152">
        <f>SUM(E3:E98)/4000</f>
        <v>0</v>
      </c>
      <c r="F99" s="152">
        <f>SUM(F3:F98)/4000</f>
        <v>-0.20793750000000003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277.74909722068315</v>
      </c>
      <c r="L3">
        <v>0</v>
      </c>
      <c r="M3">
        <v>62.771590525057114</v>
      </c>
      <c r="N3">
        <v>51.228605159355553</v>
      </c>
      <c r="O3">
        <v>36.145644127227591</v>
      </c>
      <c r="P3">
        <v>24.306657452066649</v>
      </c>
      <c r="Q3">
        <v>4.8802585798556786</v>
      </c>
      <c r="R3">
        <v>5.0014248877412104</v>
      </c>
      <c r="S3">
        <v>4.1739183257967536</v>
      </c>
      <c r="T3">
        <v>0</v>
      </c>
      <c r="U3">
        <v>51.753893629784827</v>
      </c>
      <c r="V3">
        <v>0</v>
      </c>
      <c r="W3">
        <v>4.9977392393346216</v>
      </c>
      <c r="X3">
        <v>27.460310660036928</v>
      </c>
      <c r="Y3">
        <v>0</v>
      </c>
      <c r="Z3">
        <v>2.8781286612398249</v>
      </c>
      <c r="AA3">
        <v>0</v>
      </c>
      <c r="AB3">
        <v>0</v>
      </c>
      <c r="AC3">
        <v>0</v>
      </c>
      <c r="AD3">
        <v>0</v>
      </c>
      <c r="AE3">
        <v>0</v>
      </c>
      <c r="AF3">
        <v>6.2053848405343359</v>
      </c>
      <c r="AG3">
        <v>29.689836451158424</v>
      </c>
      <c r="AH3">
        <v>0</v>
      </c>
      <c r="AI3">
        <v>0</v>
      </c>
      <c r="AJ3">
        <v>0</v>
      </c>
      <c r="AK3">
        <v>23.245353696723015</v>
      </c>
      <c r="AL3">
        <v>9.5349046553869101</v>
      </c>
      <c r="AM3">
        <v>4.6160791463160091</v>
      </c>
      <c r="AN3">
        <v>0</v>
      </c>
      <c r="AO3">
        <v>0</v>
      </c>
      <c r="AP3">
        <v>0.33753404633688167</v>
      </c>
      <c r="AQ3">
        <v>0</v>
      </c>
      <c r="AR3">
        <v>17.06588191859737</v>
      </c>
      <c r="AS3">
        <v>14.296154344395744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27.518545018326819</v>
      </c>
      <c r="BB3">
        <f>SUM(B3:AZ3)-BA3</f>
        <v>630.81985254930146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277.71893009099051</v>
      </c>
      <c r="L4">
        <v>0</v>
      </c>
      <c r="M4">
        <v>62.771590525057114</v>
      </c>
      <c r="N4">
        <v>51.228605159355553</v>
      </c>
      <c r="O4">
        <v>36.145644127227591</v>
      </c>
      <c r="P4">
        <v>24.306657452066649</v>
      </c>
      <c r="Q4">
        <v>4.8802585798556786</v>
      </c>
      <c r="R4">
        <v>5.0014248877412104</v>
      </c>
      <c r="S4">
        <v>4.1760845267672595</v>
      </c>
      <c r="T4">
        <v>0</v>
      </c>
      <c r="U4">
        <v>51.753893629784827</v>
      </c>
      <c r="V4">
        <v>0</v>
      </c>
      <c r="W4">
        <v>4.9977392393346216</v>
      </c>
      <c r="X4">
        <v>14.997521374402401</v>
      </c>
      <c r="Y4">
        <v>0</v>
      </c>
      <c r="Z4">
        <v>2.8781286612398249</v>
      </c>
      <c r="AA4">
        <v>0</v>
      </c>
      <c r="AB4">
        <v>0</v>
      </c>
      <c r="AC4">
        <v>0</v>
      </c>
      <c r="AD4">
        <v>0</v>
      </c>
      <c r="AE4">
        <v>0</v>
      </c>
      <c r="AF4">
        <v>6.2053848405343359</v>
      </c>
      <c r="AG4">
        <v>29.689836451158424</v>
      </c>
      <c r="AH4">
        <v>0</v>
      </c>
      <c r="AI4">
        <v>0</v>
      </c>
      <c r="AJ4">
        <v>0</v>
      </c>
      <c r="AK4">
        <v>23.245353696723015</v>
      </c>
      <c r="AL4">
        <v>9.5349046553869101</v>
      </c>
      <c r="AM4">
        <v>4.6160791463160091</v>
      </c>
      <c r="AN4">
        <v>0</v>
      </c>
      <c r="AO4">
        <v>0</v>
      </c>
      <c r="AP4">
        <v>0.33753404633688167</v>
      </c>
      <c r="AQ4">
        <v>0</v>
      </c>
      <c r="AR4">
        <v>17.06588191859737</v>
      </c>
      <c r="AS4">
        <v>14.296154344395744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26.996429987366739</v>
      </c>
      <c r="BB4">
        <f t="shared" ref="BB4:BB67" si="0">SUM(B4:AZ4)-BA4</f>
        <v>618.85117736590485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277.75122975374524</v>
      </c>
      <c r="L5">
        <v>0</v>
      </c>
      <c r="M5">
        <v>62.771590525057114</v>
      </c>
      <c r="N5">
        <v>51.228605159355553</v>
      </c>
      <c r="O5">
        <v>36.145644127227591</v>
      </c>
      <c r="P5">
        <v>24.306657452066649</v>
      </c>
      <c r="Q5">
        <v>4.8802585798556786</v>
      </c>
      <c r="R5">
        <v>4.999335815396841</v>
      </c>
      <c r="S5">
        <v>4.1739183257967536</v>
      </c>
      <c r="T5">
        <v>0</v>
      </c>
      <c r="U5">
        <v>51.753893629784827</v>
      </c>
      <c r="V5">
        <v>0</v>
      </c>
      <c r="W5">
        <v>4.9977392393346216</v>
      </c>
      <c r="X5">
        <v>14.997521374402401</v>
      </c>
      <c r="Y5">
        <v>0</v>
      </c>
      <c r="Z5">
        <v>5.7485280075140892</v>
      </c>
      <c r="AA5">
        <v>0</v>
      </c>
      <c r="AB5">
        <v>0</v>
      </c>
      <c r="AC5">
        <v>0</v>
      </c>
      <c r="AD5">
        <v>0</v>
      </c>
      <c r="AE5">
        <v>0</v>
      </c>
      <c r="AF5">
        <v>6.2053848405343359</v>
      </c>
      <c r="AG5">
        <v>29.689836451158424</v>
      </c>
      <c r="AH5">
        <v>0</v>
      </c>
      <c r="AI5">
        <v>0</v>
      </c>
      <c r="AJ5">
        <v>0</v>
      </c>
      <c r="AK5">
        <v>23.245353696723015</v>
      </c>
      <c r="AL5">
        <v>9.5349046553869101</v>
      </c>
      <c r="AM5">
        <v>4.6160791463160091</v>
      </c>
      <c r="AN5">
        <v>0</v>
      </c>
      <c r="AO5">
        <v>0</v>
      </c>
      <c r="AP5">
        <v>0.33753404633688167</v>
      </c>
      <c r="AQ5">
        <v>0</v>
      </c>
      <c r="AR5">
        <v>17.06588191859737</v>
      </c>
      <c r="AS5">
        <v>14.296154344395744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27.117584935519552</v>
      </c>
      <c r="BB5">
        <f t="shared" si="0"/>
        <v>621.62846615346621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277.72106736937684</v>
      </c>
      <c r="L6">
        <v>0</v>
      </c>
      <c r="M6">
        <v>62.771590525057114</v>
      </c>
      <c r="N6">
        <v>51.228605159355553</v>
      </c>
      <c r="O6">
        <v>36.145644127227591</v>
      </c>
      <c r="P6">
        <v>24.306657452066649</v>
      </c>
      <c r="Q6">
        <v>4.8802585798556786</v>
      </c>
      <c r="R6">
        <v>4.999335815396841</v>
      </c>
      <c r="S6">
        <v>4.1739183257967536</v>
      </c>
      <c r="T6">
        <v>0</v>
      </c>
      <c r="U6">
        <v>51.753893629784827</v>
      </c>
      <c r="V6">
        <v>0</v>
      </c>
      <c r="W6">
        <v>4.9977392393346216</v>
      </c>
      <c r="X6">
        <v>14.998434564809013</v>
      </c>
      <c r="Y6">
        <v>0</v>
      </c>
      <c r="Z6">
        <v>5.7485280075140892</v>
      </c>
      <c r="AA6">
        <v>0</v>
      </c>
      <c r="AB6">
        <v>0</v>
      </c>
      <c r="AC6">
        <v>0</v>
      </c>
      <c r="AD6">
        <v>0</v>
      </c>
      <c r="AE6">
        <v>0</v>
      </c>
      <c r="AF6">
        <v>6.2053848405343359</v>
      </c>
      <c r="AG6">
        <v>29.689836451158424</v>
      </c>
      <c r="AH6">
        <v>0</v>
      </c>
      <c r="AI6">
        <v>0</v>
      </c>
      <c r="AJ6">
        <v>0</v>
      </c>
      <c r="AK6">
        <v>23.245353696723015</v>
      </c>
      <c r="AL6">
        <v>9.5349046553869101</v>
      </c>
      <c r="AM6">
        <v>4.6160791463160091</v>
      </c>
      <c r="AN6">
        <v>0</v>
      </c>
      <c r="AO6">
        <v>0</v>
      </c>
      <c r="AP6">
        <v>0.33753404633688167</v>
      </c>
      <c r="AQ6">
        <v>0</v>
      </c>
      <c r="AR6">
        <v>8.726871456480902</v>
      </c>
      <c r="AS6">
        <v>14.296154344395744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26.767791681895496</v>
      </c>
      <c r="BB6">
        <f t="shared" si="0"/>
        <v>613.60999975101208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277.75122975374524</v>
      </c>
      <c r="L7">
        <v>0</v>
      </c>
      <c r="M7">
        <v>62.771590525057114</v>
      </c>
      <c r="N7">
        <v>51.228605159355553</v>
      </c>
      <c r="O7">
        <v>36.145644127227591</v>
      </c>
      <c r="P7">
        <v>24.306657452066649</v>
      </c>
      <c r="Q7">
        <v>4.8807136535986526</v>
      </c>
      <c r="R7">
        <v>4.9988771581049622</v>
      </c>
      <c r="S7">
        <v>4.1759584887995977</v>
      </c>
      <c r="T7">
        <v>0</v>
      </c>
      <c r="U7">
        <v>51.753893629784827</v>
      </c>
      <c r="V7">
        <v>0</v>
      </c>
      <c r="W7">
        <v>4.9977392393346216</v>
      </c>
      <c r="X7">
        <v>14.998434564809013</v>
      </c>
      <c r="Y7">
        <v>0</v>
      </c>
      <c r="Z7">
        <v>5.7485280075140892</v>
      </c>
      <c r="AA7">
        <v>0</v>
      </c>
      <c r="AB7">
        <v>0</v>
      </c>
      <c r="AC7">
        <v>0</v>
      </c>
      <c r="AD7">
        <v>0</v>
      </c>
      <c r="AE7">
        <v>0</v>
      </c>
      <c r="AF7">
        <v>6.2053848405343359</v>
      </c>
      <c r="AG7">
        <v>29.689836451158424</v>
      </c>
      <c r="AH7">
        <v>0</v>
      </c>
      <c r="AI7">
        <v>0</v>
      </c>
      <c r="AJ7">
        <v>0</v>
      </c>
      <c r="AK7">
        <v>23.245353696723015</v>
      </c>
      <c r="AL7">
        <v>9.5349046553869101</v>
      </c>
      <c r="AM7">
        <v>4.6160791463160091</v>
      </c>
      <c r="AN7">
        <v>0</v>
      </c>
      <c r="AO7">
        <v>0</v>
      </c>
      <c r="AP7">
        <v>0.33753404633688167</v>
      </c>
      <c r="AQ7">
        <v>0</v>
      </c>
      <c r="AR7">
        <v>8.726871456480902</v>
      </c>
      <c r="AS7">
        <v>9.2157026149029413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26.556774716290459</v>
      </c>
      <c r="BB7">
        <f t="shared" si="0"/>
        <v>608.77276395094668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277.72106736937684</v>
      </c>
      <c r="L8">
        <v>0</v>
      </c>
      <c r="M8">
        <v>62.771590525057114</v>
      </c>
      <c r="N8">
        <v>51.228605159355553</v>
      </c>
      <c r="O8">
        <v>36.145644127227591</v>
      </c>
      <c r="P8">
        <v>24.306657452066649</v>
      </c>
      <c r="Q8">
        <v>4.8797425442652607</v>
      </c>
      <c r="R8">
        <v>4.9988771581049622</v>
      </c>
      <c r="S8">
        <v>4.1759584887995977</v>
      </c>
      <c r="T8">
        <v>0</v>
      </c>
      <c r="U8">
        <v>51.753893629784827</v>
      </c>
      <c r="V8">
        <v>0</v>
      </c>
      <c r="W8">
        <v>4.9977392393346216</v>
      </c>
      <c r="X8">
        <v>14.998434564809013</v>
      </c>
      <c r="Y8">
        <v>0</v>
      </c>
      <c r="Z8">
        <v>5.7485280075140892</v>
      </c>
      <c r="AA8">
        <v>0</v>
      </c>
      <c r="AB8">
        <v>0</v>
      </c>
      <c r="AC8">
        <v>0</v>
      </c>
      <c r="AD8">
        <v>0</v>
      </c>
      <c r="AE8">
        <v>0</v>
      </c>
      <c r="AF8">
        <v>6.2053848405343359</v>
      </c>
      <c r="AG8">
        <v>29.689836451158424</v>
      </c>
      <c r="AH8">
        <v>0</v>
      </c>
      <c r="AI8">
        <v>0</v>
      </c>
      <c r="AJ8">
        <v>0</v>
      </c>
      <c r="AK8">
        <v>23.245353696723015</v>
      </c>
      <c r="AL8">
        <v>9.5349046553869101</v>
      </c>
      <c r="AM8">
        <v>4.6160791463160091</v>
      </c>
      <c r="AN8">
        <v>0</v>
      </c>
      <c r="AO8">
        <v>0</v>
      </c>
      <c r="AP8">
        <v>0.33753404633688167</v>
      </c>
      <c r="AQ8">
        <v>0</v>
      </c>
      <c r="AR8">
        <v>8.726871456480902</v>
      </c>
      <c r="AS8">
        <v>9.2157026149029413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26.555473336253744</v>
      </c>
      <c r="BB8">
        <f t="shared" si="0"/>
        <v>608.7429318372815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277.75122975374524</v>
      </c>
      <c r="L9">
        <v>0</v>
      </c>
      <c r="M9">
        <v>62.771590525057114</v>
      </c>
      <c r="N9">
        <v>51.228605159355553</v>
      </c>
      <c r="O9">
        <v>36.145644127227591</v>
      </c>
      <c r="P9">
        <v>24.306657452066649</v>
      </c>
      <c r="Q9">
        <v>4.8797425442652607</v>
      </c>
      <c r="R9">
        <v>4.9988771581049622</v>
      </c>
      <c r="S9">
        <v>4.1759584887995977</v>
      </c>
      <c r="T9">
        <v>0</v>
      </c>
      <c r="U9">
        <v>51.753893629784827</v>
      </c>
      <c r="V9">
        <v>0</v>
      </c>
      <c r="W9">
        <v>4.9977392393346216</v>
      </c>
      <c r="X9">
        <v>14.998434564809013</v>
      </c>
      <c r="Y9">
        <v>0</v>
      </c>
      <c r="Z9">
        <v>5.7485280075140892</v>
      </c>
      <c r="AA9">
        <v>0</v>
      </c>
      <c r="AB9">
        <v>0</v>
      </c>
      <c r="AC9">
        <v>0</v>
      </c>
      <c r="AD9">
        <v>0</v>
      </c>
      <c r="AE9">
        <v>0</v>
      </c>
      <c r="AF9">
        <v>6.2053848405343359</v>
      </c>
      <c r="AG9">
        <v>29.689836451158424</v>
      </c>
      <c r="AH9">
        <v>0</v>
      </c>
      <c r="AI9">
        <v>0</v>
      </c>
      <c r="AJ9">
        <v>0</v>
      </c>
      <c r="AK9">
        <v>23.245353696723015</v>
      </c>
      <c r="AL9">
        <v>9.5349046553869101</v>
      </c>
      <c r="AM9">
        <v>4.6160791463160091</v>
      </c>
      <c r="AN9">
        <v>0</v>
      </c>
      <c r="AO9">
        <v>0</v>
      </c>
      <c r="AP9">
        <v>0.33753404633688167</v>
      </c>
      <c r="AQ9">
        <v>0</v>
      </c>
      <c r="AR9">
        <v>8.726871456480902</v>
      </c>
      <c r="AS9">
        <v>9.2157026149029413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26.556734123920325</v>
      </c>
      <c r="BB9">
        <f t="shared" si="0"/>
        <v>608.77183343398326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277.72106736937684</v>
      </c>
      <c r="L10">
        <v>0</v>
      </c>
      <c r="M10">
        <v>62.771590525057114</v>
      </c>
      <c r="N10">
        <v>51.228605159355553</v>
      </c>
      <c r="O10">
        <v>36.145644127227591</v>
      </c>
      <c r="P10">
        <v>24.306657452066649</v>
      </c>
      <c r="Q10">
        <v>4.8797425442652607</v>
      </c>
      <c r="R10">
        <v>4.9988771581049622</v>
      </c>
      <c r="S10">
        <v>4.1759584887995977</v>
      </c>
      <c r="T10">
        <v>0</v>
      </c>
      <c r="U10">
        <v>51.753893629784827</v>
      </c>
      <c r="V10">
        <v>0</v>
      </c>
      <c r="W10">
        <v>4.9977392393346216</v>
      </c>
      <c r="X10">
        <v>14.998434564809013</v>
      </c>
      <c r="Y10">
        <v>0</v>
      </c>
      <c r="Z10">
        <v>2.8781286612398249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6.2053848405343359</v>
      </c>
      <c r="AG10">
        <v>29.689836451158424</v>
      </c>
      <c r="AH10">
        <v>0</v>
      </c>
      <c r="AI10">
        <v>0</v>
      </c>
      <c r="AJ10">
        <v>0</v>
      </c>
      <c r="AK10">
        <v>23.245353696723015</v>
      </c>
      <c r="AL10">
        <v>9.5349046553869101</v>
      </c>
      <c r="AM10">
        <v>4.6160791463160091</v>
      </c>
      <c r="AN10">
        <v>0</v>
      </c>
      <c r="AO10">
        <v>0</v>
      </c>
      <c r="AP10">
        <v>0.33753404633688167</v>
      </c>
      <c r="AQ10">
        <v>0</v>
      </c>
      <c r="AR10">
        <v>8.726871456480902</v>
      </c>
      <c r="AS10">
        <v>9.2157026149029413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26.435490643579481</v>
      </c>
      <c r="BB10">
        <f t="shared" si="0"/>
        <v>605.99251518368146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277.75122975374524</v>
      </c>
      <c r="L11">
        <v>0</v>
      </c>
      <c r="M11">
        <v>62.771590525057114</v>
      </c>
      <c r="N11">
        <v>51.228605159355553</v>
      </c>
      <c r="O11">
        <v>36.145644127227591</v>
      </c>
      <c r="P11">
        <v>24.306657452066649</v>
      </c>
      <c r="Q11">
        <v>4.8797425442652607</v>
      </c>
      <c r="R11">
        <v>4.9991062358442857</v>
      </c>
      <c r="S11">
        <v>4.1739183257967536</v>
      </c>
      <c r="T11">
        <v>0</v>
      </c>
      <c r="U11">
        <v>51.753893629784827</v>
      </c>
      <c r="V11">
        <v>0</v>
      </c>
      <c r="W11">
        <v>4.9977392393346216</v>
      </c>
      <c r="X11">
        <v>14.998434564809013</v>
      </c>
      <c r="Y11">
        <v>0</v>
      </c>
      <c r="Z11">
        <v>2.8781286612398249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6.2053848405343359</v>
      </c>
      <c r="AG11">
        <v>29.689836451158424</v>
      </c>
      <c r="AH11">
        <v>0</v>
      </c>
      <c r="AI11">
        <v>0</v>
      </c>
      <c r="AJ11">
        <v>0</v>
      </c>
      <c r="AK11">
        <v>23.245353696723015</v>
      </c>
      <c r="AL11">
        <v>9.5349046553869101</v>
      </c>
      <c r="AM11">
        <v>4.6160791463160091</v>
      </c>
      <c r="AN11">
        <v>0</v>
      </c>
      <c r="AO11">
        <v>0</v>
      </c>
      <c r="AP11">
        <v>0.33753404633688167</v>
      </c>
      <c r="AQ11">
        <v>0</v>
      </c>
      <c r="AR11">
        <v>17.06588191859737</v>
      </c>
      <c r="AS11">
        <v>9.2157026149029413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26.78524636519851</v>
      </c>
      <c r="BB11">
        <f t="shared" si="0"/>
        <v>614.0101212232837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277.72106736937684</v>
      </c>
      <c r="L12">
        <v>0</v>
      </c>
      <c r="M12">
        <v>62.771590525057114</v>
      </c>
      <c r="N12">
        <v>51.228605159355553</v>
      </c>
      <c r="O12">
        <v>36.145644127227591</v>
      </c>
      <c r="P12">
        <v>24.306657452066649</v>
      </c>
      <c r="Q12">
        <v>4.8797425442652607</v>
      </c>
      <c r="R12">
        <v>4.9991062358442857</v>
      </c>
      <c r="S12">
        <v>4.1739183257967536</v>
      </c>
      <c r="T12">
        <v>0</v>
      </c>
      <c r="U12">
        <v>51.753893629784827</v>
      </c>
      <c r="V12">
        <v>0</v>
      </c>
      <c r="W12">
        <v>4.9977392393346216</v>
      </c>
      <c r="X12">
        <v>14.998434564809013</v>
      </c>
      <c r="Y12">
        <v>0</v>
      </c>
      <c r="Z12">
        <v>2.8781286612398249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6.2053848405343359</v>
      </c>
      <c r="AG12">
        <v>29.689836451158424</v>
      </c>
      <c r="AH12">
        <v>0</v>
      </c>
      <c r="AI12">
        <v>0</v>
      </c>
      <c r="AJ12">
        <v>0</v>
      </c>
      <c r="AK12">
        <v>23.245353696723015</v>
      </c>
      <c r="AL12">
        <v>9.5349046553869101</v>
      </c>
      <c r="AM12">
        <v>4.6160791463160091</v>
      </c>
      <c r="AN12">
        <v>0</v>
      </c>
      <c r="AO12">
        <v>0</v>
      </c>
      <c r="AP12">
        <v>0.33753404633688167</v>
      </c>
      <c r="AQ12">
        <v>0</v>
      </c>
      <c r="AR12">
        <v>17.06588191859737</v>
      </c>
      <c r="AS12">
        <v>9.2157026149029413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26.783985577531929</v>
      </c>
      <c r="BB12">
        <f t="shared" si="0"/>
        <v>613.98121962658195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277.75122975374524</v>
      </c>
      <c r="L13">
        <v>0</v>
      </c>
      <c r="M13">
        <v>62.771590525057114</v>
      </c>
      <c r="N13">
        <v>51.228605159355553</v>
      </c>
      <c r="O13">
        <v>36.145644127227591</v>
      </c>
      <c r="P13">
        <v>24.306657452066649</v>
      </c>
      <c r="Q13">
        <v>4.8797425442652607</v>
      </c>
      <c r="R13">
        <v>4.9991062358442857</v>
      </c>
      <c r="S13">
        <v>4.1739183257967536</v>
      </c>
      <c r="T13">
        <v>0</v>
      </c>
      <c r="U13">
        <v>51.753893629784827</v>
      </c>
      <c r="V13">
        <v>0</v>
      </c>
      <c r="W13">
        <v>4.9977392393346216</v>
      </c>
      <c r="X13">
        <v>14.998434564809013</v>
      </c>
      <c r="Y13">
        <v>0</v>
      </c>
      <c r="Z13">
        <v>2.8781286612398249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6.2053848405343359</v>
      </c>
      <c r="AG13">
        <v>29.689836451158424</v>
      </c>
      <c r="AH13">
        <v>0</v>
      </c>
      <c r="AI13">
        <v>0</v>
      </c>
      <c r="AJ13">
        <v>0</v>
      </c>
      <c r="AK13">
        <v>23.245353696723015</v>
      </c>
      <c r="AL13">
        <v>9.5349046553869101</v>
      </c>
      <c r="AM13">
        <v>4.6160791463160091</v>
      </c>
      <c r="AN13">
        <v>0</v>
      </c>
      <c r="AO13">
        <v>0</v>
      </c>
      <c r="AP13">
        <v>0.33753404633688167</v>
      </c>
      <c r="AQ13">
        <v>0</v>
      </c>
      <c r="AR13">
        <v>17.06588191859737</v>
      </c>
      <c r="AS13">
        <v>9.2157026149029413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26.78524636519851</v>
      </c>
      <c r="BB13">
        <f t="shared" si="0"/>
        <v>614.0101212232837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277.72106736937684</v>
      </c>
      <c r="L14">
        <v>0</v>
      </c>
      <c r="M14">
        <v>62.771590525057114</v>
      </c>
      <c r="N14">
        <v>51.228605159355553</v>
      </c>
      <c r="O14">
        <v>36.145644127227591</v>
      </c>
      <c r="P14">
        <v>24.306657452066649</v>
      </c>
      <c r="Q14">
        <v>4.8797425442652607</v>
      </c>
      <c r="R14">
        <v>4.9988771581049622</v>
      </c>
      <c r="S14">
        <v>4.1759584887995977</v>
      </c>
      <c r="T14">
        <v>0</v>
      </c>
      <c r="U14">
        <v>51.753893629784827</v>
      </c>
      <c r="V14">
        <v>0</v>
      </c>
      <c r="W14">
        <v>4.9977392393346216</v>
      </c>
      <c r="X14">
        <v>14.998434564809013</v>
      </c>
      <c r="Y14">
        <v>0</v>
      </c>
      <c r="Z14">
        <v>2.8781286612398249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6.2053848405343359</v>
      </c>
      <c r="AG14">
        <v>29.689836451158424</v>
      </c>
      <c r="AH14">
        <v>0</v>
      </c>
      <c r="AI14">
        <v>0</v>
      </c>
      <c r="AJ14">
        <v>0</v>
      </c>
      <c r="AK14">
        <v>23.245353696723015</v>
      </c>
      <c r="AL14">
        <v>9.5349046553869101</v>
      </c>
      <c r="AM14">
        <v>4.6160791463160091</v>
      </c>
      <c r="AN14">
        <v>0</v>
      </c>
      <c r="AO14">
        <v>0</v>
      </c>
      <c r="AP14">
        <v>0.33753404633688167</v>
      </c>
      <c r="AQ14">
        <v>0</v>
      </c>
      <c r="AR14">
        <v>17.06588191859737</v>
      </c>
      <c r="AS14">
        <v>9.2157026149029413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26.784061280895948</v>
      </c>
      <c r="BB14">
        <f t="shared" si="0"/>
        <v>613.98295500848144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277.75122975374524</v>
      </c>
      <c r="L15">
        <v>0</v>
      </c>
      <c r="M15">
        <v>62.771590525057114</v>
      </c>
      <c r="N15">
        <v>51.228605159355553</v>
      </c>
      <c r="O15">
        <v>36.145644127227591</v>
      </c>
      <c r="P15">
        <v>24.306657452066649</v>
      </c>
      <c r="Q15">
        <v>4.3721376296691412</v>
      </c>
      <c r="R15">
        <v>4.9991062358442857</v>
      </c>
      <c r="S15">
        <v>4.1739183257967536</v>
      </c>
      <c r="T15">
        <v>0</v>
      </c>
      <c r="U15">
        <v>51.753893629784827</v>
      </c>
      <c r="V15">
        <v>0</v>
      </c>
      <c r="W15">
        <v>4.9977392393346216</v>
      </c>
      <c r="X15">
        <v>14.998434564809013</v>
      </c>
      <c r="Y15">
        <v>0</v>
      </c>
      <c r="Z15">
        <v>2.8781286612398249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6.2053848405343359</v>
      </c>
      <c r="AG15">
        <v>29.689836451158424</v>
      </c>
      <c r="AH15">
        <v>0</v>
      </c>
      <c r="AI15">
        <v>0</v>
      </c>
      <c r="AJ15">
        <v>0</v>
      </c>
      <c r="AK15">
        <v>23.245353696723015</v>
      </c>
      <c r="AL15">
        <v>9.5349046553869101</v>
      </c>
      <c r="AM15">
        <v>4.6160791463160091</v>
      </c>
      <c r="AN15">
        <v>0</v>
      </c>
      <c r="AO15">
        <v>0</v>
      </c>
      <c r="AP15">
        <v>0.33753404633688167</v>
      </c>
      <c r="AQ15">
        <v>0</v>
      </c>
      <c r="AR15">
        <v>15.514438399499062</v>
      </c>
      <c r="AS15">
        <v>9.2157026149029413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26.699178140670082</v>
      </c>
      <c r="BB15">
        <f t="shared" si="0"/>
        <v>612.03714101411788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277.72106736937684</v>
      </c>
      <c r="L16">
        <v>0</v>
      </c>
      <c r="M16">
        <v>62.771590525057114</v>
      </c>
      <c r="N16">
        <v>51.228605159355553</v>
      </c>
      <c r="O16">
        <v>36.145644127227591</v>
      </c>
      <c r="P16">
        <v>24.306657452066649</v>
      </c>
      <c r="Q16">
        <v>4.3721376296691412</v>
      </c>
      <c r="R16">
        <v>4.9991062358442857</v>
      </c>
      <c r="S16">
        <v>4.1739183257967536</v>
      </c>
      <c r="T16">
        <v>0</v>
      </c>
      <c r="U16">
        <v>51.753893629784827</v>
      </c>
      <c r="V16">
        <v>0</v>
      </c>
      <c r="W16">
        <v>4.9977392393346216</v>
      </c>
      <c r="X16">
        <v>14.998434564809013</v>
      </c>
      <c r="Y16">
        <v>0</v>
      </c>
      <c r="Z16">
        <v>2.8781286612398249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6.2053848405343359</v>
      </c>
      <c r="AG16">
        <v>29.689836451158424</v>
      </c>
      <c r="AH16">
        <v>0</v>
      </c>
      <c r="AI16">
        <v>0</v>
      </c>
      <c r="AJ16">
        <v>0</v>
      </c>
      <c r="AK16">
        <v>23.245353696723015</v>
      </c>
      <c r="AL16">
        <v>9.5349046553869101</v>
      </c>
      <c r="AM16">
        <v>4.6160791463160091</v>
      </c>
      <c r="AN16">
        <v>0</v>
      </c>
      <c r="AO16">
        <v>0</v>
      </c>
      <c r="AP16">
        <v>0.33753404633688167</v>
      </c>
      <c r="AQ16">
        <v>0</v>
      </c>
      <c r="AR16">
        <v>15.514438399499062</v>
      </c>
      <c r="AS16">
        <v>9.2157026149029413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26.697917353003501</v>
      </c>
      <c r="BB16">
        <f t="shared" si="0"/>
        <v>612.00823941741601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277.75122975374524</v>
      </c>
      <c r="L17">
        <v>0</v>
      </c>
      <c r="M17">
        <v>62.771590525057114</v>
      </c>
      <c r="N17">
        <v>51.228605159355553</v>
      </c>
      <c r="O17">
        <v>36.145644127227591</v>
      </c>
      <c r="P17">
        <v>24.306657452066649</v>
      </c>
      <c r="Q17">
        <v>4.3721376296691412</v>
      </c>
      <c r="R17">
        <v>4.9995658984133247</v>
      </c>
      <c r="S17">
        <v>4.1760845267672595</v>
      </c>
      <c r="T17">
        <v>0</v>
      </c>
      <c r="U17">
        <v>51.753893629784827</v>
      </c>
      <c r="V17">
        <v>0</v>
      </c>
      <c r="W17">
        <v>4.9977392393346216</v>
      </c>
      <c r="X17">
        <v>14.998434564809013</v>
      </c>
      <c r="Y17">
        <v>0</v>
      </c>
      <c r="Z17">
        <v>2.8781286612398249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6.2053848405343359</v>
      </c>
      <c r="AG17">
        <v>29.689836451158424</v>
      </c>
      <c r="AH17">
        <v>0</v>
      </c>
      <c r="AI17">
        <v>0</v>
      </c>
      <c r="AJ17">
        <v>0</v>
      </c>
      <c r="AK17">
        <v>23.245353696723015</v>
      </c>
      <c r="AL17">
        <v>9.5349046553869101</v>
      </c>
      <c r="AM17">
        <v>4.6160791463160091</v>
      </c>
      <c r="AN17">
        <v>0</v>
      </c>
      <c r="AO17">
        <v>0</v>
      </c>
      <c r="AP17">
        <v>0.33753404633688167</v>
      </c>
      <c r="AQ17">
        <v>0</v>
      </c>
      <c r="AR17">
        <v>15.514438399499062</v>
      </c>
      <c r="AS17">
        <v>9.2157026149029413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26.699287901766038</v>
      </c>
      <c r="BB17">
        <f t="shared" si="0"/>
        <v>612.03965711656144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277.72106736937684</v>
      </c>
      <c r="L18">
        <v>0</v>
      </c>
      <c r="M18">
        <v>62.771590525057114</v>
      </c>
      <c r="N18">
        <v>51.228605159355553</v>
      </c>
      <c r="O18">
        <v>36.145644127227591</v>
      </c>
      <c r="P18">
        <v>24.306657452066649</v>
      </c>
      <c r="Q18">
        <v>4.3721376296691412</v>
      </c>
      <c r="R18">
        <v>4.9995658984133247</v>
      </c>
      <c r="S18">
        <v>4.1760845267672595</v>
      </c>
      <c r="T18">
        <v>0</v>
      </c>
      <c r="U18">
        <v>51.753893629784827</v>
      </c>
      <c r="V18">
        <v>0</v>
      </c>
      <c r="W18">
        <v>4.9977392393346216</v>
      </c>
      <c r="X18">
        <v>14.998434564809013</v>
      </c>
      <c r="Y18">
        <v>0</v>
      </c>
      <c r="Z18">
        <v>2.8781286612398249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6.2053848405343359</v>
      </c>
      <c r="AG18">
        <v>29.689836451158424</v>
      </c>
      <c r="AH18">
        <v>0</v>
      </c>
      <c r="AI18">
        <v>0</v>
      </c>
      <c r="AJ18">
        <v>0</v>
      </c>
      <c r="AK18">
        <v>23.245353696723015</v>
      </c>
      <c r="AL18">
        <v>9.5349046553869101</v>
      </c>
      <c r="AM18">
        <v>4.6160791463160091</v>
      </c>
      <c r="AN18">
        <v>0</v>
      </c>
      <c r="AO18">
        <v>0</v>
      </c>
      <c r="AP18">
        <v>0.33753404633688167</v>
      </c>
      <c r="AQ18">
        <v>0</v>
      </c>
      <c r="AR18">
        <v>15.514438399499062</v>
      </c>
      <c r="AS18">
        <v>9.2157026149029413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26.698027114099457</v>
      </c>
      <c r="BB18">
        <f t="shared" si="0"/>
        <v>612.01075551985969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281.7812287411719</v>
      </c>
      <c r="L19">
        <v>0</v>
      </c>
      <c r="M19">
        <v>62.771590525057114</v>
      </c>
      <c r="N19">
        <v>51.228605159355553</v>
      </c>
      <c r="O19">
        <v>36.145644127227591</v>
      </c>
      <c r="P19">
        <v>24.306657452066649</v>
      </c>
      <c r="Q19">
        <v>4.4873200795245261</v>
      </c>
      <c r="R19">
        <v>4.9995658984133247</v>
      </c>
      <c r="S19">
        <v>5.60646384833273</v>
      </c>
      <c r="T19">
        <v>0</v>
      </c>
      <c r="U19">
        <v>51.753893629784827</v>
      </c>
      <c r="V19">
        <v>0</v>
      </c>
      <c r="W19">
        <v>4.9977392393346216</v>
      </c>
      <c r="X19">
        <v>14.997521374402401</v>
      </c>
      <c r="Y19">
        <v>0</v>
      </c>
      <c r="Z19">
        <v>0.48306958046336879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6.2053848405343359</v>
      </c>
      <c r="AG19">
        <v>29.689836451158424</v>
      </c>
      <c r="AH19">
        <v>0</v>
      </c>
      <c r="AI19">
        <v>0</v>
      </c>
      <c r="AJ19">
        <v>0</v>
      </c>
      <c r="AK19">
        <v>23.245353696723015</v>
      </c>
      <c r="AL19">
        <v>9.5349046553869101</v>
      </c>
      <c r="AM19">
        <v>4.6160791463160091</v>
      </c>
      <c r="AN19">
        <v>0</v>
      </c>
      <c r="AO19">
        <v>0</v>
      </c>
      <c r="AP19">
        <v>0.33753404633688167</v>
      </c>
      <c r="AQ19">
        <v>0</v>
      </c>
      <c r="AR19">
        <v>15.514438399499062</v>
      </c>
      <c r="AS19">
        <v>9.2157026149029413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26.832194700550421</v>
      </c>
      <c r="BB19">
        <f t="shared" si="0"/>
        <v>615.08633880544153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277.72106736937684</v>
      </c>
      <c r="L20">
        <v>0</v>
      </c>
      <c r="M20">
        <v>62.771590525057114</v>
      </c>
      <c r="N20">
        <v>51.228605159355553</v>
      </c>
      <c r="O20">
        <v>36.145644127227591</v>
      </c>
      <c r="P20">
        <v>24.306657452066649</v>
      </c>
      <c r="Q20">
        <v>4.3721376296691412</v>
      </c>
      <c r="R20">
        <v>4.999335815396841</v>
      </c>
      <c r="S20">
        <v>4.1739183257967536</v>
      </c>
      <c r="T20">
        <v>0</v>
      </c>
      <c r="U20">
        <v>51.753893629784827</v>
      </c>
      <c r="V20">
        <v>0</v>
      </c>
      <c r="W20">
        <v>4.9977392393346216</v>
      </c>
      <c r="X20">
        <v>14.997521374402401</v>
      </c>
      <c r="Y20">
        <v>0</v>
      </c>
      <c r="Z20">
        <v>0.48306958046336879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6.2053848405343359</v>
      </c>
      <c r="AG20">
        <v>29.689836451158424</v>
      </c>
      <c r="AH20">
        <v>0</v>
      </c>
      <c r="AI20">
        <v>0</v>
      </c>
      <c r="AJ20">
        <v>0</v>
      </c>
      <c r="AK20">
        <v>23.245353696723015</v>
      </c>
      <c r="AL20">
        <v>9.5349046553869101</v>
      </c>
      <c r="AM20">
        <v>4.6160791463160091</v>
      </c>
      <c r="AN20">
        <v>0</v>
      </c>
      <c r="AO20">
        <v>0</v>
      </c>
      <c r="AP20">
        <v>0.33753404633688167</v>
      </c>
      <c r="AQ20">
        <v>0</v>
      </c>
      <c r="AR20">
        <v>15.514438399499062</v>
      </c>
      <c r="AS20">
        <v>9.2157026149029413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26.597775308493343</v>
      </c>
      <c r="BB20">
        <f t="shared" si="0"/>
        <v>609.7126387702956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277.75122975374524</v>
      </c>
      <c r="L21">
        <v>0</v>
      </c>
      <c r="M21">
        <v>62.771590525057114</v>
      </c>
      <c r="N21">
        <v>51.228605159355553</v>
      </c>
      <c r="O21">
        <v>36.145644127227591</v>
      </c>
      <c r="P21">
        <v>24.306657452066649</v>
      </c>
      <c r="Q21">
        <v>2.9967294751602922</v>
      </c>
      <c r="R21">
        <v>4.999335815396841</v>
      </c>
      <c r="S21">
        <v>4.1739183257967536</v>
      </c>
      <c r="T21">
        <v>0</v>
      </c>
      <c r="U21">
        <v>51.753893629784827</v>
      </c>
      <c r="V21">
        <v>0</v>
      </c>
      <c r="W21">
        <v>4.9977392393346216</v>
      </c>
      <c r="X21">
        <v>49.16263635038969</v>
      </c>
      <c r="Y21">
        <v>0</v>
      </c>
      <c r="Z21">
        <v>0.48306958046336879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6.2053848405343359</v>
      </c>
      <c r="AG21">
        <v>29.689836451158424</v>
      </c>
      <c r="AH21">
        <v>0</v>
      </c>
      <c r="AI21">
        <v>0</v>
      </c>
      <c r="AJ21">
        <v>0</v>
      </c>
      <c r="AK21">
        <v>23.245353696723015</v>
      </c>
      <c r="AL21">
        <v>9.5349046553869101</v>
      </c>
      <c r="AM21">
        <v>4.6160791463160091</v>
      </c>
      <c r="AN21">
        <v>0</v>
      </c>
      <c r="AO21">
        <v>0</v>
      </c>
      <c r="AP21">
        <v>0.33753404633688167</v>
      </c>
      <c r="AQ21">
        <v>0</v>
      </c>
      <c r="AR21">
        <v>15.514438399499062</v>
      </c>
      <c r="AS21">
        <v>9.2157026149029413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27.96964584129773</v>
      </c>
      <c r="BB21">
        <f t="shared" si="0"/>
        <v>641.16063744333815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277.72106736937684</v>
      </c>
      <c r="L22">
        <v>0</v>
      </c>
      <c r="M22">
        <v>62.771590525057114</v>
      </c>
      <c r="N22">
        <v>51.228605159355553</v>
      </c>
      <c r="O22">
        <v>36.145644127227591</v>
      </c>
      <c r="P22">
        <v>24.306657452066649</v>
      </c>
      <c r="Q22">
        <v>2.9967294751602922</v>
      </c>
      <c r="R22">
        <v>4.9995658984133247</v>
      </c>
      <c r="S22">
        <v>4.1739183257967536</v>
      </c>
      <c r="T22">
        <v>0</v>
      </c>
      <c r="U22">
        <v>51.753893629784827</v>
      </c>
      <c r="V22">
        <v>0</v>
      </c>
      <c r="W22">
        <v>4.9977392393346216</v>
      </c>
      <c r="X22">
        <v>64.786438598652381</v>
      </c>
      <c r="Y22">
        <v>0</v>
      </c>
      <c r="Z22">
        <v>0.48306958046336879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6.2053848405343359</v>
      </c>
      <c r="AG22">
        <v>29.689836451158424</v>
      </c>
      <c r="AH22">
        <v>0</v>
      </c>
      <c r="AI22">
        <v>0</v>
      </c>
      <c r="AJ22">
        <v>0</v>
      </c>
      <c r="AK22">
        <v>23.245353696723015</v>
      </c>
      <c r="AL22">
        <v>9.5349046553869101</v>
      </c>
      <c r="AM22">
        <v>4.6160791463160091</v>
      </c>
      <c r="AN22">
        <v>0</v>
      </c>
      <c r="AO22">
        <v>0</v>
      </c>
      <c r="AP22">
        <v>0.33753404633688167</v>
      </c>
      <c r="AQ22">
        <v>0</v>
      </c>
      <c r="AR22">
        <v>15.514438399499062</v>
      </c>
      <c r="AS22">
        <v>9.2157026149029413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28.621469605078619</v>
      </c>
      <c r="BB22">
        <f t="shared" si="0"/>
        <v>656.10268362646809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269.96733570141714</v>
      </c>
      <c r="L23">
        <v>0</v>
      </c>
      <c r="M23">
        <v>62.771590525057114</v>
      </c>
      <c r="N23">
        <v>51.228605159355553</v>
      </c>
      <c r="O23">
        <v>36.145644127227591</v>
      </c>
      <c r="P23">
        <v>24.306657452066649</v>
      </c>
      <c r="Q23">
        <v>2.9967294751602922</v>
      </c>
      <c r="R23">
        <v>5.0017768304611376</v>
      </c>
      <c r="S23">
        <v>3.9946692703272655</v>
      </c>
      <c r="T23">
        <v>0</v>
      </c>
      <c r="U23">
        <v>51.753893629784827</v>
      </c>
      <c r="V23">
        <v>0</v>
      </c>
      <c r="W23">
        <v>4.9982356761583775</v>
      </c>
      <c r="X23">
        <v>64.779871584913366</v>
      </c>
      <c r="Y23">
        <v>0</v>
      </c>
      <c r="Z23">
        <v>0.48306958046336879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6.2053848405343359</v>
      </c>
      <c r="AG23">
        <v>29.689836451158424</v>
      </c>
      <c r="AH23">
        <v>0</v>
      </c>
      <c r="AI23">
        <v>0</v>
      </c>
      <c r="AJ23">
        <v>0</v>
      </c>
      <c r="AK23">
        <v>23.245353696723015</v>
      </c>
      <c r="AL23">
        <v>9.5349046553869101</v>
      </c>
      <c r="AM23">
        <v>4.6160791463160091</v>
      </c>
      <c r="AN23">
        <v>0</v>
      </c>
      <c r="AO23">
        <v>0</v>
      </c>
      <c r="AP23">
        <v>0.33753404633688167</v>
      </c>
      <c r="AQ23">
        <v>0</v>
      </c>
      <c r="AR23">
        <v>15.514438399499062</v>
      </c>
      <c r="AS23">
        <v>9.2157026149029413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28.289709677683835</v>
      </c>
      <c r="BB23">
        <f t="shared" si="0"/>
        <v>648.49760318556628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329.96157487722502</v>
      </c>
      <c r="L24">
        <v>0</v>
      </c>
      <c r="M24">
        <v>62.771590525057114</v>
      </c>
      <c r="N24">
        <v>51.228605159355553</v>
      </c>
      <c r="O24">
        <v>36.145644127227591</v>
      </c>
      <c r="P24">
        <v>24.306657452066649</v>
      </c>
      <c r="Q24">
        <v>9.4681078957168836</v>
      </c>
      <c r="R24">
        <v>18.331685578741602</v>
      </c>
      <c r="S24">
        <v>9.5176007061020957</v>
      </c>
      <c r="T24">
        <v>0</v>
      </c>
      <c r="U24">
        <v>51.753893629784827</v>
      </c>
      <c r="V24">
        <v>7.9954721929859618</v>
      </c>
      <c r="W24">
        <v>14.132617975659004</v>
      </c>
      <c r="X24">
        <v>64.779871584913366</v>
      </c>
      <c r="Y24">
        <v>0</v>
      </c>
      <c r="Z24">
        <v>2.8781286612398249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6.2053848405343359</v>
      </c>
      <c r="AG24">
        <v>29.689836451158424</v>
      </c>
      <c r="AH24">
        <v>0</v>
      </c>
      <c r="AI24">
        <v>0</v>
      </c>
      <c r="AJ24">
        <v>0</v>
      </c>
      <c r="AK24">
        <v>23.245353696723015</v>
      </c>
      <c r="AL24">
        <v>18.202999938208865</v>
      </c>
      <c r="AM24">
        <v>4.6160791463160091</v>
      </c>
      <c r="AN24">
        <v>0</v>
      </c>
      <c r="AO24">
        <v>0</v>
      </c>
      <c r="AP24">
        <v>0.33753404633688167</v>
      </c>
      <c r="AQ24">
        <v>0</v>
      </c>
      <c r="AR24">
        <v>15.514438399499062</v>
      </c>
      <c r="AS24">
        <v>9.2157026149029413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33.034488983089716</v>
      </c>
      <c r="BB24">
        <f t="shared" si="0"/>
        <v>757.26429051666514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389.20646573155528</v>
      </c>
      <c r="L25">
        <v>0</v>
      </c>
      <c r="M25">
        <v>62.771590525057114</v>
      </c>
      <c r="N25">
        <v>51.228605159355553</v>
      </c>
      <c r="O25">
        <v>36.145644127227591</v>
      </c>
      <c r="P25">
        <v>24.306657452066649</v>
      </c>
      <c r="Q25">
        <v>9.0974523309636943</v>
      </c>
      <c r="R25">
        <v>18.327424194251165</v>
      </c>
      <c r="S25">
        <v>10.89422166862988</v>
      </c>
      <c r="T25">
        <v>0</v>
      </c>
      <c r="U25">
        <v>51.753893629784827</v>
      </c>
      <c r="V25">
        <v>7.9954721929859618</v>
      </c>
      <c r="W25">
        <v>14.127074220076796</v>
      </c>
      <c r="X25">
        <v>64.779871584913366</v>
      </c>
      <c r="Y25">
        <v>0</v>
      </c>
      <c r="Z25">
        <v>2.8781286612398249</v>
      </c>
      <c r="AA25">
        <v>0</v>
      </c>
      <c r="AB25">
        <v>0</v>
      </c>
      <c r="AC25">
        <v>1.1321907841786683</v>
      </c>
      <c r="AD25">
        <v>0</v>
      </c>
      <c r="AE25">
        <v>0</v>
      </c>
      <c r="AF25">
        <v>6.2053848405343359</v>
      </c>
      <c r="AG25">
        <v>29.689836451158424</v>
      </c>
      <c r="AH25">
        <v>0</v>
      </c>
      <c r="AI25">
        <v>0</v>
      </c>
      <c r="AJ25">
        <v>0</v>
      </c>
      <c r="AK25">
        <v>23.245353696723015</v>
      </c>
      <c r="AL25">
        <v>49.841548265519357</v>
      </c>
      <c r="AM25">
        <v>4.6160791463160091</v>
      </c>
      <c r="AN25">
        <v>0</v>
      </c>
      <c r="AO25">
        <v>0</v>
      </c>
      <c r="AP25">
        <v>0.33753404633688167</v>
      </c>
      <c r="AQ25">
        <v>10.152525267585055</v>
      </c>
      <c r="AR25">
        <v>17.06588191859737</v>
      </c>
      <c r="AS25">
        <v>14.296154344395744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37.62397059200908</v>
      </c>
      <c r="BB25">
        <f t="shared" si="0"/>
        <v>862.4710196474432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449.95705086991541</v>
      </c>
      <c r="L26">
        <v>0</v>
      </c>
      <c r="M26">
        <v>62.771590525057114</v>
      </c>
      <c r="N26">
        <v>51.228605159355553</v>
      </c>
      <c r="O26">
        <v>36.145644127227591</v>
      </c>
      <c r="P26">
        <v>24.306657452066649</v>
      </c>
      <c r="Q26">
        <v>9.4679039074701858</v>
      </c>
      <c r="R26">
        <v>18.327424194251165</v>
      </c>
      <c r="S26">
        <v>11.440319003887959</v>
      </c>
      <c r="T26">
        <v>0</v>
      </c>
      <c r="U26">
        <v>51.753893629784827</v>
      </c>
      <c r="V26">
        <v>7.9954721929859618</v>
      </c>
      <c r="W26">
        <v>14.127074220076796</v>
      </c>
      <c r="X26">
        <v>64.779871584913366</v>
      </c>
      <c r="Y26">
        <v>0</v>
      </c>
      <c r="Z26">
        <v>2.8781286612398249</v>
      </c>
      <c r="AA26">
        <v>0</v>
      </c>
      <c r="AB26">
        <v>1.4825762587142557</v>
      </c>
      <c r="AC26">
        <v>4.3023253381340014</v>
      </c>
      <c r="AD26">
        <v>0</v>
      </c>
      <c r="AE26">
        <v>0</v>
      </c>
      <c r="AF26">
        <v>6.2053848405343359</v>
      </c>
      <c r="AG26">
        <v>29.689836451158424</v>
      </c>
      <c r="AH26">
        <v>0.84032751273220629</v>
      </c>
      <c r="AI26">
        <v>0</v>
      </c>
      <c r="AJ26">
        <v>0</v>
      </c>
      <c r="AK26">
        <v>23.245353696723015</v>
      </c>
      <c r="AL26">
        <v>49.841548265519357</v>
      </c>
      <c r="AM26">
        <v>4.6160791463160091</v>
      </c>
      <c r="AN26">
        <v>0</v>
      </c>
      <c r="AO26">
        <v>0</v>
      </c>
      <c r="AP26">
        <v>0.33753404633688167</v>
      </c>
      <c r="AQ26">
        <v>10.152525267585055</v>
      </c>
      <c r="AR26">
        <v>17.06588191859737</v>
      </c>
      <c r="AS26">
        <v>14.296154344395744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40.431265797306033</v>
      </c>
      <c r="BB26">
        <f t="shared" si="0"/>
        <v>926.82389681767268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511.1536986401623</v>
      </c>
      <c r="L27">
        <v>6.2931179128829164</v>
      </c>
      <c r="M27">
        <v>49.125494114440038</v>
      </c>
      <c r="N27">
        <v>48.361709064390261</v>
      </c>
      <c r="O27">
        <v>36.145644127227591</v>
      </c>
      <c r="P27">
        <v>24.306657452066649</v>
      </c>
      <c r="Q27">
        <v>9.4665842532087048</v>
      </c>
      <c r="R27">
        <v>18.327424194251165</v>
      </c>
      <c r="S27">
        <v>11.439550004533034</v>
      </c>
      <c r="T27">
        <v>0</v>
      </c>
      <c r="U27">
        <v>51.753893629784827</v>
      </c>
      <c r="V27">
        <v>7.9954721929859618</v>
      </c>
      <c r="W27">
        <v>14.127074220076796</v>
      </c>
      <c r="X27">
        <v>64.779871584913366</v>
      </c>
      <c r="Y27">
        <v>0</v>
      </c>
      <c r="Z27">
        <v>2.8781286612398249</v>
      </c>
      <c r="AA27">
        <v>0</v>
      </c>
      <c r="AB27">
        <v>5.8116987379461484</v>
      </c>
      <c r="AC27">
        <v>4.3023253381340014</v>
      </c>
      <c r="AD27">
        <v>0</v>
      </c>
      <c r="AE27">
        <v>0</v>
      </c>
      <c r="AF27">
        <v>6.2053848405343359</v>
      </c>
      <c r="AG27">
        <v>29.689836451158424</v>
      </c>
      <c r="AH27">
        <v>9.2436044355040696</v>
      </c>
      <c r="AI27">
        <v>0</v>
      </c>
      <c r="AJ27">
        <v>0</v>
      </c>
      <c r="AK27">
        <v>23.245353696723015</v>
      </c>
      <c r="AL27">
        <v>49.841548265519357</v>
      </c>
      <c r="AM27">
        <v>4.6160791463160091</v>
      </c>
      <c r="AN27">
        <v>0</v>
      </c>
      <c r="AO27">
        <v>0</v>
      </c>
      <c r="AP27">
        <v>0.33753404633688167</v>
      </c>
      <c r="AQ27">
        <v>20.305051236276348</v>
      </c>
      <c r="AR27">
        <v>17.06588191859737</v>
      </c>
      <c r="AS27">
        <v>14.296154344395744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43.518597490901435</v>
      </c>
      <c r="BB27">
        <f t="shared" si="0"/>
        <v>997.59617501870332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511.1536986401623</v>
      </c>
      <c r="L28">
        <v>6.2931179128829164</v>
      </c>
      <c r="M28">
        <v>49.125494114440038</v>
      </c>
      <c r="N28">
        <v>48.361709064390261</v>
      </c>
      <c r="O28">
        <v>36.145644127227591</v>
      </c>
      <c r="P28">
        <v>24.306657452066649</v>
      </c>
      <c r="Q28">
        <v>9.4665842532087048</v>
      </c>
      <c r="R28">
        <v>18.327424194251165</v>
      </c>
      <c r="S28">
        <v>11.439550004533034</v>
      </c>
      <c r="T28">
        <v>0</v>
      </c>
      <c r="U28">
        <v>51.753893629784827</v>
      </c>
      <c r="V28">
        <v>7.9954721929859618</v>
      </c>
      <c r="W28">
        <v>14.127074220076796</v>
      </c>
      <c r="X28">
        <v>64.779871584913366</v>
      </c>
      <c r="Y28">
        <v>0</v>
      </c>
      <c r="Z28">
        <v>2.8781286612398249</v>
      </c>
      <c r="AA28">
        <v>1.6652724984345648</v>
      </c>
      <c r="AB28">
        <v>5.8116987379461484</v>
      </c>
      <c r="AC28">
        <v>4.3023253381340014</v>
      </c>
      <c r="AD28">
        <v>0</v>
      </c>
      <c r="AE28">
        <v>0</v>
      </c>
      <c r="AF28">
        <v>6.2053848405343359</v>
      </c>
      <c r="AG28">
        <v>29.689836451158424</v>
      </c>
      <c r="AH28">
        <v>18.48720931987059</v>
      </c>
      <c r="AI28">
        <v>0</v>
      </c>
      <c r="AJ28">
        <v>0</v>
      </c>
      <c r="AK28">
        <v>23.245353696723015</v>
      </c>
      <c r="AL28">
        <v>49.841548265519357</v>
      </c>
      <c r="AM28">
        <v>4.6160791463160091</v>
      </c>
      <c r="AN28">
        <v>0</v>
      </c>
      <c r="AO28">
        <v>0</v>
      </c>
      <c r="AP28">
        <v>0.33753404633688167</v>
      </c>
      <c r="AQ28">
        <v>30.457576503861407</v>
      </c>
      <c r="AR28">
        <v>17.06588191859737</v>
      </c>
      <c r="AS28">
        <v>14.296154344395744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44.398964121687577</v>
      </c>
      <c r="BB28">
        <f t="shared" si="0"/>
        <v>1017.7772110383036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511.14793509198751</v>
      </c>
      <c r="L29">
        <v>6.2931179128829164</v>
      </c>
      <c r="M29">
        <v>49.125494114440038</v>
      </c>
      <c r="N29">
        <v>48.361709064390261</v>
      </c>
      <c r="O29">
        <v>36.145644127227591</v>
      </c>
      <c r="P29">
        <v>24.306657452066649</v>
      </c>
      <c r="Q29">
        <v>9.4665842532087048</v>
      </c>
      <c r="R29">
        <v>18.327424194251165</v>
      </c>
      <c r="S29">
        <v>11.439550004533034</v>
      </c>
      <c r="T29">
        <v>0</v>
      </c>
      <c r="U29">
        <v>51.753893629784827</v>
      </c>
      <c r="V29">
        <v>7.9954721929859618</v>
      </c>
      <c r="W29">
        <v>14.127074220076796</v>
      </c>
      <c r="X29">
        <v>64.779871584913366</v>
      </c>
      <c r="Y29">
        <v>0</v>
      </c>
      <c r="Z29">
        <v>2.8781286612398249</v>
      </c>
      <c r="AA29">
        <v>6.1406925385097058</v>
      </c>
      <c r="AB29">
        <v>11.71828287017324</v>
      </c>
      <c r="AC29">
        <v>4.3023253381340014</v>
      </c>
      <c r="AD29">
        <v>0</v>
      </c>
      <c r="AE29">
        <v>0</v>
      </c>
      <c r="AF29">
        <v>6.2053848405343359</v>
      </c>
      <c r="AG29">
        <v>29.689836451158424</v>
      </c>
      <c r="AH29">
        <v>27.730813755374658</v>
      </c>
      <c r="AI29">
        <v>0</v>
      </c>
      <c r="AJ29">
        <v>0</v>
      </c>
      <c r="AK29">
        <v>23.245353696723015</v>
      </c>
      <c r="AL29">
        <v>18.202999938208865</v>
      </c>
      <c r="AM29">
        <v>4.6160791463160091</v>
      </c>
      <c r="AN29">
        <v>0</v>
      </c>
      <c r="AO29">
        <v>0</v>
      </c>
      <c r="AP29">
        <v>0.33753404633688167</v>
      </c>
      <c r="AQ29">
        <v>40.610102472552697</v>
      </c>
      <c r="AR29">
        <v>15.514438399499062</v>
      </c>
      <c r="AS29">
        <v>14.296154344395744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44.256107571491562</v>
      </c>
      <c r="BB29">
        <f t="shared" si="0"/>
        <v>1014.5024467704136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511.14793509198751</v>
      </c>
      <c r="L30">
        <v>6.2931179128829164</v>
      </c>
      <c r="M30">
        <v>49.125494114440038</v>
      </c>
      <c r="N30">
        <v>48.361709064390261</v>
      </c>
      <c r="O30">
        <v>36.145644127227591</v>
      </c>
      <c r="P30">
        <v>24.306657452066649</v>
      </c>
      <c r="Q30">
        <v>9.4665842532087048</v>
      </c>
      <c r="R30">
        <v>18.327424194251165</v>
      </c>
      <c r="S30">
        <v>11.439550004533034</v>
      </c>
      <c r="T30">
        <v>0</v>
      </c>
      <c r="U30">
        <v>51.753893629784827</v>
      </c>
      <c r="V30">
        <v>7.9954721929859618</v>
      </c>
      <c r="W30">
        <v>14.127074220076796</v>
      </c>
      <c r="X30">
        <v>64.779871584913366</v>
      </c>
      <c r="Y30">
        <v>0</v>
      </c>
      <c r="Z30">
        <v>2.8781286612398249</v>
      </c>
      <c r="AA30">
        <v>7.8059654953036945</v>
      </c>
      <c r="AB30">
        <v>11.71828287017324</v>
      </c>
      <c r="AC30">
        <v>4.3023253381340014</v>
      </c>
      <c r="AD30">
        <v>4.050750225944479</v>
      </c>
      <c r="AE30">
        <v>0</v>
      </c>
      <c r="AF30">
        <v>12.410770389375916</v>
      </c>
      <c r="AG30">
        <v>29.689836451158424</v>
      </c>
      <c r="AH30">
        <v>41.512188195992479</v>
      </c>
      <c r="AI30">
        <v>0</v>
      </c>
      <c r="AJ30">
        <v>0</v>
      </c>
      <c r="AK30">
        <v>23.245353696723015</v>
      </c>
      <c r="AL30">
        <v>9.5349046553869101</v>
      </c>
      <c r="AM30">
        <v>4.6160791463160091</v>
      </c>
      <c r="AN30">
        <v>0</v>
      </c>
      <c r="AO30">
        <v>0</v>
      </c>
      <c r="AP30">
        <v>0.33753404633688167</v>
      </c>
      <c r="AQ30">
        <v>40.610102472552697</v>
      </c>
      <c r="AR30">
        <v>15.514438399499062</v>
      </c>
      <c r="AS30">
        <v>14.296154344395744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44.968157525267472</v>
      </c>
      <c r="BB30">
        <f t="shared" si="0"/>
        <v>1030.8250847060135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511.14793509198751</v>
      </c>
      <c r="L31">
        <v>6.2931179128829164</v>
      </c>
      <c r="M31">
        <v>49.125494114440038</v>
      </c>
      <c r="N31">
        <v>48.361709064390261</v>
      </c>
      <c r="O31">
        <v>36.145644127227591</v>
      </c>
      <c r="P31">
        <v>24.306657452066649</v>
      </c>
      <c r="Q31">
        <v>9.4665842532087048</v>
      </c>
      <c r="R31">
        <v>18.327424194251165</v>
      </c>
      <c r="S31">
        <v>11.439550004533034</v>
      </c>
      <c r="T31">
        <v>0</v>
      </c>
      <c r="U31">
        <v>51.753893629784827</v>
      </c>
      <c r="V31">
        <v>7.9954721929859618</v>
      </c>
      <c r="W31">
        <v>14.127074220076796</v>
      </c>
      <c r="X31">
        <v>64.779871584913366</v>
      </c>
      <c r="Y31">
        <v>0</v>
      </c>
      <c r="Z31">
        <v>3.3814870632435814</v>
      </c>
      <c r="AA31">
        <v>12.339670061365059</v>
      </c>
      <c r="AB31">
        <v>11.71828287017324</v>
      </c>
      <c r="AC31">
        <v>8.6046511240868284</v>
      </c>
      <c r="AD31">
        <v>8.1015000036526814</v>
      </c>
      <c r="AE31">
        <v>0</v>
      </c>
      <c r="AF31">
        <v>18.616155229910248</v>
      </c>
      <c r="AG31">
        <v>29.689836451158424</v>
      </c>
      <c r="AH31">
        <v>51.890235020559373</v>
      </c>
      <c r="AI31">
        <v>1.697771632435817</v>
      </c>
      <c r="AJ31">
        <v>0</v>
      </c>
      <c r="AK31">
        <v>23.245353696723015</v>
      </c>
      <c r="AL31">
        <v>9.5349046553869101</v>
      </c>
      <c r="AM31">
        <v>4.6160791463160091</v>
      </c>
      <c r="AN31">
        <v>0</v>
      </c>
      <c r="AO31">
        <v>0</v>
      </c>
      <c r="AP31">
        <v>0.33753404633688167</v>
      </c>
      <c r="AQ31">
        <v>40.610102472552697</v>
      </c>
      <c r="AR31">
        <v>15.514438399499062</v>
      </c>
      <c r="AS31">
        <v>14.296154344395744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46.292019613730687</v>
      </c>
      <c r="BB31">
        <f t="shared" si="0"/>
        <v>1061.1725644468136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511.14793509198751</v>
      </c>
      <c r="L32">
        <v>6.2931179128829164</v>
      </c>
      <c r="M32">
        <v>49.125494114440038</v>
      </c>
      <c r="N32">
        <v>48.361709064390261</v>
      </c>
      <c r="O32">
        <v>36.145644127227591</v>
      </c>
      <c r="P32">
        <v>24.306657452066649</v>
      </c>
      <c r="Q32">
        <v>9.4665842532087048</v>
      </c>
      <c r="R32">
        <v>18.327424194251165</v>
      </c>
      <c r="S32">
        <v>11.439550004533034</v>
      </c>
      <c r="T32">
        <v>0</v>
      </c>
      <c r="U32">
        <v>51.753893629784827</v>
      </c>
      <c r="V32">
        <v>7.9954721929859618</v>
      </c>
      <c r="W32">
        <v>14.127074220076796</v>
      </c>
      <c r="X32">
        <v>64.779871584913366</v>
      </c>
      <c r="Y32">
        <v>0</v>
      </c>
      <c r="Z32">
        <v>8.6343855253600506</v>
      </c>
      <c r="AA32">
        <v>12.339670061365059</v>
      </c>
      <c r="AB32">
        <v>11.71828287017324</v>
      </c>
      <c r="AC32">
        <v>8.6046511240868284</v>
      </c>
      <c r="AD32">
        <v>12.152250229597161</v>
      </c>
      <c r="AE32">
        <v>0</v>
      </c>
      <c r="AF32">
        <v>20.891463335316217</v>
      </c>
      <c r="AG32">
        <v>29.689836451158424</v>
      </c>
      <c r="AH32">
        <v>51.890235020559373</v>
      </c>
      <c r="AI32">
        <v>7.3570099594030465</v>
      </c>
      <c r="AJ32">
        <v>0</v>
      </c>
      <c r="AK32">
        <v>23.245353696723015</v>
      </c>
      <c r="AL32">
        <v>9.5349046553869101</v>
      </c>
      <c r="AM32">
        <v>4.6160791463160091</v>
      </c>
      <c r="AN32">
        <v>0</v>
      </c>
      <c r="AO32">
        <v>0</v>
      </c>
      <c r="AP32">
        <v>0.33753404633688167</v>
      </c>
      <c r="AQ32">
        <v>40.610102472552697</v>
      </c>
      <c r="AR32">
        <v>15.514438399499062</v>
      </c>
      <c r="AS32">
        <v>14.296154344395744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47.012576169764813</v>
      </c>
      <c r="BB32">
        <f t="shared" si="0"/>
        <v>1077.6902030112137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511.14793509198751</v>
      </c>
      <c r="L33">
        <v>6.2931179128829164</v>
      </c>
      <c r="M33">
        <v>49.125494114440038</v>
      </c>
      <c r="N33">
        <v>48.361709064390261</v>
      </c>
      <c r="O33">
        <v>36.145644127227591</v>
      </c>
      <c r="P33">
        <v>24.306657452066649</v>
      </c>
      <c r="Q33">
        <v>9.4665842532087048</v>
      </c>
      <c r="R33">
        <v>18.327424194251165</v>
      </c>
      <c r="S33">
        <v>11.439550004533034</v>
      </c>
      <c r="T33">
        <v>0</v>
      </c>
      <c r="U33">
        <v>51.753893629784827</v>
      </c>
      <c r="V33">
        <v>7.9954721929859618</v>
      </c>
      <c r="W33">
        <v>14.125804309524693</v>
      </c>
      <c r="X33">
        <v>64.779871584913366</v>
      </c>
      <c r="Y33">
        <v>0</v>
      </c>
      <c r="Z33">
        <v>8.6343855253600506</v>
      </c>
      <c r="AA33">
        <v>12.339670061365059</v>
      </c>
      <c r="AB33">
        <v>11.71828287017324</v>
      </c>
      <c r="AC33">
        <v>8.6046511240868284</v>
      </c>
      <c r="AD33">
        <v>12.152250229597161</v>
      </c>
      <c r="AE33">
        <v>0</v>
      </c>
      <c r="AF33">
        <v>20.891463335316217</v>
      </c>
      <c r="AG33">
        <v>29.689836451158424</v>
      </c>
      <c r="AH33">
        <v>51.890235020559373</v>
      </c>
      <c r="AI33">
        <v>7.3570099594030465</v>
      </c>
      <c r="AJ33">
        <v>0</v>
      </c>
      <c r="AK33">
        <v>23.245353696723015</v>
      </c>
      <c r="AL33">
        <v>9.5349046553869101</v>
      </c>
      <c r="AM33">
        <v>4.6160791463160091</v>
      </c>
      <c r="AN33">
        <v>0</v>
      </c>
      <c r="AO33">
        <v>0</v>
      </c>
      <c r="AP33">
        <v>0.33753404633688167</v>
      </c>
      <c r="AQ33">
        <v>40.610102472552697</v>
      </c>
      <c r="AR33">
        <v>17.06588191859737</v>
      </c>
      <c r="AS33">
        <v>10.633503193487789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46.92427460849408</v>
      </c>
      <c r="BB33">
        <f t="shared" si="0"/>
        <v>1075.6660270301227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511.14793509198751</v>
      </c>
      <c r="L34">
        <v>6.2931179128829164</v>
      </c>
      <c r="M34">
        <v>49.125494114440038</v>
      </c>
      <c r="N34">
        <v>48.361709064390261</v>
      </c>
      <c r="O34">
        <v>36.145644127227591</v>
      </c>
      <c r="P34">
        <v>24.306657452066649</v>
      </c>
      <c r="Q34">
        <v>9.4665842532087048</v>
      </c>
      <c r="R34">
        <v>18.327424194251165</v>
      </c>
      <c r="S34">
        <v>11.439550004533034</v>
      </c>
      <c r="T34">
        <v>0</v>
      </c>
      <c r="U34">
        <v>51.753893629784827</v>
      </c>
      <c r="V34">
        <v>7.9954721929859618</v>
      </c>
      <c r="W34">
        <v>14.125804309524693</v>
      </c>
      <c r="X34">
        <v>64.779871584913366</v>
      </c>
      <c r="Y34">
        <v>0</v>
      </c>
      <c r="Z34">
        <v>8.6343855253600506</v>
      </c>
      <c r="AA34">
        <v>12.339670061365059</v>
      </c>
      <c r="AB34">
        <v>11.71828287017324</v>
      </c>
      <c r="AC34">
        <v>8.6046511240868284</v>
      </c>
      <c r="AD34">
        <v>12.152250229597161</v>
      </c>
      <c r="AE34">
        <v>0</v>
      </c>
      <c r="AF34">
        <v>20.891463335316217</v>
      </c>
      <c r="AG34">
        <v>29.689836451158424</v>
      </c>
      <c r="AH34">
        <v>51.890235020559373</v>
      </c>
      <c r="AI34">
        <v>7.3570099594030465</v>
      </c>
      <c r="AJ34">
        <v>0</v>
      </c>
      <c r="AK34">
        <v>23.245353696723015</v>
      </c>
      <c r="AL34">
        <v>9.5349046553869101</v>
      </c>
      <c r="AM34">
        <v>4.6160791463160091</v>
      </c>
      <c r="AN34">
        <v>0</v>
      </c>
      <c r="AO34">
        <v>0</v>
      </c>
      <c r="AP34">
        <v>0.33753404633688167</v>
      </c>
      <c r="AQ34">
        <v>40.610102472552697</v>
      </c>
      <c r="AR34">
        <v>17.06588191859737</v>
      </c>
      <c r="AS34">
        <v>10.633503193487789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46.92427460849408</v>
      </c>
      <c r="BB34">
        <f t="shared" si="0"/>
        <v>1075.6660270301227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511.14793509198751</v>
      </c>
      <c r="L35">
        <v>6.2931179128829164</v>
      </c>
      <c r="M35">
        <v>49.125494114440038</v>
      </c>
      <c r="N35">
        <v>48.361709064390261</v>
      </c>
      <c r="O35">
        <v>36.145644127227591</v>
      </c>
      <c r="P35">
        <v>24.306657452066649</v>
      </c>
      <c r="Q35">
        <v>9.4665842532087048</v>
      </c>
      <c r="R35">
        <v>18.327424194251165</v>
      </c>
      <c r="S35">
        <v>11.439550004533034</v>
      </c>
      <c r="T35">
        <v>0</v>
      </c>
      <c r="U35">
        <v>51.753893629784827</v>
      </c>
      <c r="V35">
        <v>7.9954721929859618</v>
      </c>
      <c r="W35">
        <v>14.125804309524693</v>
      </c>
      <c r="X35">
        <v>64.779871584913366</v>
      </c>
      <c r="Y35">
        <v>0</v>
      </c>
      <c r="Z35">
        <v>8.6343855253600506</v>
      </c>
      <c r="AA35">
        <v>12.339670061365059</v>
      </c>
      <c r="AB35">
        <v>11.71828287017324</v>
      </c>
      <c r="AC35">
        <v>8.6046511240868284</v>
      </c>
      <c r="AD35">
        <v>12.152250229597161</v>
      </c>
      <c r="AE35">
        <v>0</v>
      </c>
      <c r="AF35">
        <v>20.891463335316217</v>
      </c>
      <c r="AG35">
        <v>29.689836451158424</v>
      </c>
      <c r="AH35">
        <v>51.890235020559373</v>
      </c>
      <c r="AI35">
        <v>7.3570099594030465</v>
      </c>
      <c r="AJ35">
        <v>0</v>
      </c>
      <c r="AK35">
        <v>23.245353696723015</v>
      </c>
      <c r="AL35">
        <v>9.5349046553869101</v>
      </c>
      <c r="AM35">
        <v>4.6160791463160091</v>
      </c>
      <c r="AN35">
        <v>0</v>
      </c>
      <c r="AO35">
        <v>0</v>
      </c>
      <c r="AP35">
        <v>0.33753404633688167</v>
      </c>
      <c r="AQ35">
        <v>40.610102472552697</v>
      </c>
      <c r="AR35">
        <v>17.06588191859737</v>
      </c>
      <c r="AS35">
        <v>10.633503193487789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46.92427460849408</v>
      </c>
      <c r="BB35">
        <f t="shared" si="0"/>
        <v>1075.6660270301227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511.14793509198751</v>
      </c>
      <c r="L36">
        <v>6.2931179128829164</v>
      </c>
      <c r="M36">
        <v>49.125494114440038</v>
      </c>
      <c r="N36">
        <v>48.361709064390261</v>
      </c>
      <c r="O36">
        <v>36.145644127227591</v>
      </c>
      <c r="P36">
        <v>24.306657452066649</v>
      </c>
      <c r="Q36">
        <v>9.4665842532087048</v>
      </c>
      <c r="R36">
        <v>18.327424194251165</v>
      </c>
      <c r="S36">
        <v>11.439550004533034</v>
      </c>
      <c r="T36">
        <v>0</v>
      </c>
      <c r="U36">
        <v>51.753893629784827</v>
      </c>
      <c r="V36">
        <v>7.9954721929859618</v>
      </c>
      <c r="W36">
        <v>14.125804309524693</v>
      </c>
      <c r="X36">
        <v>64.779871584913366</v>
      </c>
      <c r="Y36">
        <v>0</v>
      </c>
      <c r="Z36">
        <v>8.6343855253600506</v>
      </c>
      <c r="AA36">
        <v>12.339670061365059</v>
      </c>
      <c r="AB36">
        <v>11.71828287017324</v>
      </c>
      <c r="AC36">
        <v>8.6046511240868284</v>
      </c>
      <c r="AD36">
        <v>12.152250229597161</v>
      </c>
      <c r="AE36">
        <v>0</v>
      </c>
      <c r="AF36">
        <v>20.891463335316217</v>
      </c>
      <c r="AG36">
        <v>29.689836451158424</v>
      </c>
      <c r="AH36">
        <v>51.890235020559373</v>
      </c>
      <c r="AI36">
        <v>7.3570099594030465</v>
      </c>
      <c r="AJ36">
        <v>0</v>
      </c>
      <c r="AK36">
        <v>23.245353696723015</v>
      </c>
      <c r="AL36">
        <v>9.5349046553869101</v>
      </c>
      <c r="AM36">
        <v>4.6160791463160091</v>
      </c>
      <c r="AN36">
        <v>0</v>
      </c>
      <c r="AO36">
        <v>0</v>
      </c>
      <c r="AP36">
        <v>0.33753404633688167</v>
      </c>
      <c r="AQ36">
        <v>40.610102472552697</v>
      </c>
      <c r="AR36">
        <v>15.514438399499062</v>
      </c>
      <c r="AS36">
        <v>10.633503193487789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46.859424269395774</v>
      </c>
      <c r="BB36">
        <f t="shared" si="0"/>
        <v>1074.1794338501227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511.14793509198751</v>
      </c>
      <c r="L37">
        <v>6.2931179128829164</v>
      </c>
      <c r="M37">
        <v>49.125494114440038</v>
      </c>
      <c r="N37">
        <v>48.361709064390261</v>
      </c>
      <c r="O37">
        <v>36.145644127227591</v>
      </c>
      <c r="P37">
        <v>24.306657452066649</v>
      </c>
      <c r="Q37">
        <v>9.4665842532087048</v>
      </c>
      <c r="R37">
        <v>18.327424194251165</v>
      </c>
      <c r="S37">
        <v>11.439550004533034</v>
      </c>
      <c r="T37">
        <v>0</v>
      </c>
      <c r="U37">
        <v>51.753893629784827</v>
      </c>
      <c r="V37">
        <v>7.9954721929859618</v>
      </c>
      <c r="W37">
        <v>14.125804309524693</v>
      </c>
      <c r="X37">
        <v>64.779871584913366</v>
      </c>
      <c r="Y37">
        <v>0</v>
      </c>
      <c r="Z37">
        <v>8.6343855253600506</v>
      </c>
      <c r="AA37">
        <v>12.339670061365059</v>
      </c>
      <c r="AB37">
        <v>11.71828287017324</v>
      </c>
      <c r="AC37">
        <v>8.6046511240868284</v>
      </c>
      <c r="AD37">
        <v>12.152250229597161</v>
      </c>
      <c r="AE37">
        <v>0</v>
      </c>
      <c r="AF37">
        <v>20.891463335316217</v>
      </c>
      <c r="AG37">
        <v>29.689836451158424</v>
      </c>
      <c r="AH37">
        <v>51.890235020559373</v>
      </c>
      <c r="AI37">
        <v>7.3570099594030465</v>
      </c>
      <c r="AJ37">
        <v>0</v>
      </c>
      <c r="AK37">
        <v>23.245353696723015</v>
      </c>
      <c r="AL37">
        <v>9.5349046553869101</v>
      </c>
      <c r="AM37">
        <v>4.6160791463160091</v>
      </c>
      <c r="AN37">
        <v>0</v>
      </c>
      <c r="AO37">
        <v>0</v>
      </c>
      <c r="AP37">
        <v>0.33753404633688167</v>
      </c>
      <c r="AQ37">
        <v>40.610102472552697</v>
      </c>
      <c r="AR37">
        <v>15.514438399499062</v>
      </c>
      <c r="AS37">
        <v>10.633503193487789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46.859424269395774</v>
      </c>
      <c r="BB37">
        <f t="shared" si="0"/>
        <v>1074.1794338501227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511.14793509198751</v>
      </c>
      <c r="L38">
        <v>6.2931179128829164</v>
      </c>
      <c r="M38">
        <v>49.125494114440038</v>
      </c>
      <c r="N38">
        <v>48.361709064390261</v>
      </c>
      <c r="O38">
        <v>36.145644127227591</v>
      </c>
      <c r="P38">
        <v>24.306657452066649</v>
      </c>
      <c r="Q38">
        <v>9.4665842532087048</v>
      </c>
      <c r="R38">
        <v>18.327424194251165</v>
      </c>
      <c r="S38">
        <v>11.439550004533034</v>
      </c>
      <c r="T38">
        <v>0</v>
      </c>
      <c r="U38">
        <v>51.753893629784827</v>
      </c>
      <c r="V38">
        <v>7.9954721929859618</v>
      </c>
      <c r="W38">
        <v>14.125804309524693</v>
      </c>
      <c r="X38">
        <v>64.779871584913366</v>
      </c>
      <c r="Y38">
        <v>0</v>
      </c>
      <c r="Z38">
        <v>5.7485280075140892</v>
      </c>
      <c r="AA38">
        <v>12.339670061365059</v>
      </c>
      <c r="AB38">
        <v>11.71828287017324</v>
      </c>
      <c r="AC38">
        <v>8.6046511240868284</v>
      </c>
      <c r="AD38">
        <v>8.1015000036526814</v>
      </c>
      <c r="AE38">
        <v>0</v>
      </c>
      <c r="AF38">
        <v>12.410770389375916</v>
      </c>
      <c r="AG38">
        <v>29.689836451158424</v>
      </c>
      <c r="AH38">
        <v>38.318942570340219</v>
      </c>
      <c r="AI38">
        <v>1.697771632435817</v>
      </c>
      <c r="AJ38">
        <v>0</v>
      </c>
      <c r="AK38">
        <v>23.245353696723015</v>
      </c>
      <c r="AL38">
        <v>9.5349046553869101</v>
      </c>
      <c r="AM38">
        <v>4.6160791463160091</v>
      </c>
      <c r="AN38">
        <v>0</v>
      </c>
      <c r="AO38">
        <v>0</v>
      </c>
      <c r="AP38">
        <v>0.33753404633688167</v>
      </c>
      <c r="AQ38">
        <v>40.610102472552697</v>
      </c>
      <c r="AR38">
        <v>15.514438399499062</v>
      </c>
      <c r="AS38">
        <v>10.633503193487789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45.411144914078662</v>
      </c>
      <c r="BB38">
        <f t="shared" si="0"/>
        <v>1040.9798817385224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511.14793509198751</v>
      </c>
      <c r="L39">
        <v>6.2931179128829164</v>
      </c>
      <c r="M39">
        <v>49.125494114440038</v>
      </c>
      <c r="N39">
        <v>48.361709064390261</v>
      </c>
      <c r="O39">
        <v>36.145644127227591</v>
      </c>
      <c r="P39">
        <v>24.306657452066649</v>
      </c>
      <c r="Q39">
        <v>9.4665842532087048</v>
      </c>
      <c r="R39">
        <v>18.327424194251165</v>
      </c>
      <c r="S39">
        <v>11.439550004533034</v>
      </c>
      <c r="T39">
        <v>0</v>
      </c>
      <c r="U39">
        <v>51.753893629784827</v>
      </c>
      <c r="V39">
        <v>7.9954721929859618</v>
      </c>
      <c r="W39">
        <v>14.125804309524693</v>
      </c>
      <c r="X39">
        <v>64.779871584913366</v>
      </c>
      <c r="Y39">
        <v>0</v>
      </c>
      <c r="Z39">
        <v>2.8781286612398249</v>
      </c>
      <c r="AA39">
        <v>7.8059654953036945</v>
      </c>
      <c r="AB39">
        <v>11.71828287017324</v>
      </c>
      <c r="AC39">
        <v>8.6046511240868284</v>
      </c>
      <c r="AD39">
        <v>4.050750225944479</v>
      </c>
      <c r="AE39">
        <v>0</v>
      </c>
      <c r="AF39">
        <v>0</v>
      </c>
      <c r="AG39">
        <v>29.689836451158424</v>
      </c>
      <c r="AH39">
        <v>27.730813755374658</v>
      </c>
      <c r="AI39">
        <v>0</v>
      </c>
      <c r="AJ39">
        <v>0</v>
      </c>
      <c r="AK39">
        <v>23.245353696723015</v>
      </c>
      <c r="AL39">
        <v>9.5349046553869101</v>
      </c>
      <c r="AM39">
        <v>4.6160791463160091</v>
      </c>
      <c r="AN39">
        <v>0</v>
      </c>
      <c r="AO39">
        <v>0</v>
      </c>
      <c r="AP39">
        <v>0.33753404633688167</v>
      </c>
      <c r="AQ39">
        <v>40.610102472552697</v>
      </c>
      <c r="AR39">
        <v>15.514438399499062</v>
      </c>
      <c r="AS39">
        <v>9.2157026149029413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43.840747124672689</v>
      </c>
      <c r="BB39">
        <f t="shared" si="0"/>
        <v>1004.9809544225226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511.14793509198751</v>
      </c>
      <c r="L40">
        <v>6.2931179128829164</v>
      </c>
      <c r="M40">
        <v>49.125494114440038</v>
      </c>
      <c r="N40">
        <v>48.361709064390261</v>
      </c>
      <c r="O40">
        <v>36.145644127227591</v>
      </c>
      <c r="P40">
        <v>24.306657452066649</v>
      </c>
      <c r="Q40">
        <v>9.4665842532087048</v>
      </c>
      <c r="R40">
        <v>18.327424194251165</v>
      </c>
      <c r="S40">
        <v>11.439550004533034</v>
      </c>
      <c r="T40">
        <v>0</v>
      </c>
      <c r="U40">
        <v>51.753893629784827</v>
      </c>
      <c r="V40">
        <v>7.9954721929859618</v>
      </c>
      <c r="W40">
        <v>14.125804309524693</v>
      </c>
      <c r="X40">
        <v>64.779871584913366</v>
      </c>
      <c r="Y40">
        <v>0</v>
      </c>
      <c r="Z40">
        <v>2.8781286612398249</v>
      </c>
      <c r="AA40">
        <v>7.8059654953036945</v>
      </c>
      <c r="AB40">
        <v>11.71828287017324</v>
      </c>
      <c r="AC40">
        <v>4.3023253381340014</v>
      </c>
      <c r="AD40">
        <v>3.5223912669588815</v>
      </c>
      <c r="AE40">
        <v>0</v>
      </c>
      <c r="AF40">
        <v>0</v>
      </c>
      <c r="AG40">
        <v>29.689836451158424</v>
      </c>
      <c r="AH40">
        <v>17.64688135827593</v>
      </c>
      <c r="AI40">
        <v>0</v>
      </c>
      <c r="AJ40">
        <v>0</v>
      </c>
      <c r="AK40">
        <v>23.245353696723015</v>
      </c>
      <c r="AL40">
        <v>9.5349046553869101</v>
      </c>
      <c r="AM40">
        <v>4.6160791463160091</v>
      </c>
      <c r="AN40">
        <v>0</v>
      </c>
      <c r="AO40">
        <v>0</v>
      </c>
      <c r="AP40">
        <v>0.33753404633688167</v>
      </c>
      <c r="AQ40">
        <v>40.610102472552697</v>
      </c>
      <c r="AR40">
        <v>15.514438399499062</v>
      </c>
      <c r="AS40">
        <v>9.2157026149029413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43.217316128135522</v>
      </c>
      <c r="BB40">
        <f t="shared" si="0"/>
        <v>990.68976827702249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511.14793509198751</v>
      </c>
      <c r="L41">
        <v>6.2931179128829164</v>
      </c>
      <c r="M41">
        <v>49.125494114440038</v>
      </c>
      <c r="N41">
        <v>48.361709064390261</v>
      </c>
      <c r="O41">
        <v>36.145644127227591</v>
      </c>
      <c r="P41">
        <v>24.306657452066649</v>
      </c>
      <c r="Q41">
        <v>9.4665842532087048</v>
      </c>
      <c r="R41">
        <v>18.327424194251165</v>
      </c>
      <c r="S41">
        <v>11.439550004533034</v>
      </c>
      <c r="T41">
        <v>0</v>
      </c>
      <c r="U41">
        <v>51.753893629784827</v>
      </c>
      <c r="V41">
        <v>7.9954721929859618</v>
      </c>
      <c r="W41">
        <v>14.125804309524693</v>
      </c>
      <c r="X41">
        <v>64.779871584913366</v>
      </c>
      <c r="Y41">
        <v>0</v>
      </c>
      <c r="Z41">
        <v>5.7765461440200383</v>
      </c>
      <c r="AA41">
        <v>7.8059654953036945</v>
      </c>
      <c r="AB41">
        <v>5.8591414350866202</v>
      </c>
      <c r="AC41">
        <v>4.3023253381340014</v>
      </c>
      <c r="AD41">
        <v>3.5223912669588815</v>
      </c>
      <c r="AE41">
        <v>0</v>
      </c>
      <c r="AF41">
        <v>0</v>
      </c>
      <c r="AG41">
        <v>29.689836451158424</v>
      </c>
      <c r="AH41">
        <v>9.2436044355040696</v>
      </c>
      <c r="AI41">
        <v>0</v>
      </c>
      <c r="AJ41">
        <v>0</v>
      </c>
      <c r="AK41">
        <v>23.245353696723015</v>
      </c>
      <c r="AL41">
        <v>17.336190565643911</v>
      </c>
      <c r="AM41">
        <v>4.6160791463160091</v>
      </c>
      <c r="AN41">
        <v>0</v>
      </c>
      <c r="AO41">
        <v>0</v>
      </c>
      <c r="AP41">
        <v>0.33753404633688167</v>
      </c>
      <c r="AQ41">
        <v>40.610102472552697</v>
      </c>
      <c r="AR41">
        <v>15.514438399499062</v>
      </c>
      <c r="AS41">
        <v>9.2157026149029413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43.068394642605995</v>
      </c>
      <c r="BB41">
        <f t="shared" si="0"/>
        <v>987.27597479773101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511.14793509198751</v>
      </c>
      <c r="L42">
        <v>6.2931179128829164</v>
      </c>
      <c r="M42">
        <v>49.125494114440038</v>
      </c>
      <c r="N42">
        <v>48.361709064390261</v>
      </c>
      <c r="O42">
        <v>36.145644127227591</v>
      </c>
      <c r="P42">
        <v>24.306657452066649</v>
      </c>
      <c r="Q42">
        <v>9.4665842532087048</v>
      </c>
      <c r="R42">
        <v>18.327424194251165</v>
      </c>
      <c r="S42">
        <v>11.439550004533034</v>
      </c>
      <c r="T42">
        <v>0</v>
      </c>
      <c r="U42">
        <v>51.753893629784827</v>
      </c>
      <c r="V42">
        <v>7.9954721929859618</v>
      </c>
      <c r="W42">
        <v>14.125804309524693</v>
      </c>
      <c r="X42">
        <v>64.779871584913366</v>
      </c>
      <c r="Y42">
        <v>0</v>
      </c>
      <c r="Z42">
        <v>5.7765461440200383</v>
      </c>
      <c r="AA42">
        <v>5.9672268728866626</v>
      </c>
      <c r="AB42">
        <v>5.8591414350866202</v>
      </c>
      <c r="AC42">
        <v>4.3023253381340014</v>
      </c>
      <c r="AD42">
        <v>3.5223912669588815</v>
      </c>
      <c r="AE42">
        <v>0</v>
      </c>
      <c r="AF42">
        <v>0</v>
      </c>
      <c r="AG42">
        <v>29.689836451158424</v>
      </c>
      <c r="AH42">
        <v>0</v>
      </c>
      <c r="AI42">
        <v>0</v>
      </c>
      <c r="AJ42">
        <v>0</v>
      </c>
      <c r="AK42">
        <v>23.245353696723015</v>
      </c>
      <c r="AL42">
        <v>49.841548265519357</v>
      </c>
      <c r="AM42">
        <v>4.6160791463160091</v>
      </c>
      <c r="AN42">
        <v>0</v>
      </c>
      <c r="AO42">
        <v>0</v>
      </c>
      <c r="AP42">
        <v>0.33753404633688167</v>
      </c>
      <c r="AQ42">
        <v>40.610102472552697</v>
      </c>
      <c r="AR42">
        <v>15.514438399499062</v>
      </c>
      <c r="AS42">
        <v>9.2157026149029413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43.963876654639691</v>
      </c>
      <c r="BB42">
        <f t="shared" si="0"/>
        <v>1007.8035074276517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511.14793509198751</v>
      </c>
      <c r="L43">
        <v>6.2931179128829164</v>
      </c>
      <c r="M43">
        <v>49.125494114440038</v>
      </c>
      <c r="N43">
        <v>48.361709064390261</v>
      </c>
      <c r="O43">
        <v>36.145644127227591</v>
      </c>
      <c r="P43">
        <v>24.306657452066649</v>
      </c>
      <c r="Q43">
        <v>9.4665842532087048</v>
      </c>
      <c r="R43">
        <v>18.327424194251165</v>
      </c>
      <c r="S43">
        <v>11.439550004533034</v>
      </c>
      <c r="T43">
        <v>0</v>
      </c>
      <c r="U43">
        <v>51.753893629784827</v>
      </c>
      <c r="V43">
        <v>7.9954721929859618</v>
      </c>
      <c r="W43">
        <v>14.125804309524693</v>
      </c>
      <c r="X43">
        <v>64.779871584913366</v>
      </c>
      <c r="Y43">
        <v>0</v>
      </c>
      <c r="Z43">
        <v>5.7765461440200383</v>
      </c>
      <c r="AA43">
        <v>1.6652724984345648</v>
      </c>
      <c r="AB43">
        <v>5.8591414350866202</v>
      </c>
      <c r="AC43">
        <v>0</v>
      </c>
      <c r="AD43">
        <v>0</v>
      </c>
      <c r="AE43">
        <v>0</v>
      </c>
      <c r="AF43">
        <v>0</v>
      </c>
      <c r="AG43">
        <v>29.689836451158424</v>
      </c>
      <c r="AH43">
        <v>0</v>
      </c>
      <c r="AI43">
        <v>0</v>
      </c>
      <c r="AJ43">
        <v>0</v>
      </c>
      <c r="AK43">
        <v>23.245353696723015</v>
      </c>
      <c r="AL43">
        <v>49.841548265519357</v>
      </c>
      <c r="AM43">
        <v>4.6160791463160091</v>
      </c>
      <c r="AN43">
        <v>0</v>
      </c>
      <c r="AO43">
        <v>0</v>
      </c>
      <c r="AP43">
        <v>0.33753404633688167</v>
      </c>
      <c r="AQ43">
        <v>30.457576503861407</v>
      </c>
      <c r="AR43">
        <v>15.756851406386973</v>
      </c>
      <c r="AS43">
        <v>10.633503193487789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43.102003150076193</v>
      </c>
      <c r="BB43">
        <f t="shared" si="0"/>
        <v>988.04639756945176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511.14793509198751</v>
      </c>
      <c r="L44">
        <v>6.2931179128829164</v>
      </c>
      <c r="M44">
        <v>49.125494114440038</v>
      </c>
      <c r="N44">
        <v>48.361709064390261</v>
      </c>
      <c r="O44">
        <v>36.145644127227591</v>
      </c>
      <c r="P44">
        <v>24.306657452066649</v>
      </c>
      <c r="Q44">
        <v>9.4665842532087048</v>
      </c>
      <c r="R44">
        <v>18.327424194251165</v>
      </c>
      <c r="S44">
        <v>11.439550004533034</v>
      </c>
      <c r="T44">
        <v>0</v>
      </c>
      <c r="U44">
        <v>51.753893629784827</v>
      </c>
      <c r="V44">
        <v>7.9954721929859618</v>
      </c>
      <c r="W44">
        <v>14.125804309524693</v>
      </c>
      <c r="X44">
        <v>64.779871584913366</v>
      </c>
      <c r="Y44">
        <v>0</v>
      </c>
      <c r="Z44">
        <v>5.7765461440200383</v>
      </c>
      <c r="AA44">
        <v>0</v>
      </c>
      <c r="AB44">
        <v>1.7790913320809849</v>
      </c>
      <c r="AC44">
        <v>0</v>
      </c>
      <c r="AD44">
        <v>0</v>
      </c>
      <c r="AE44">
        <v>0</v>
      </c>
      <c r="AF44">
        <v>0</v>
      </c>
      <c r="AG44">
        <v>29.689836451158424</v>
      </c>
      <c r="AH44">
        <v>0</v>
      </c>
      <c r="AI44">
        <v>0</v>
      </c>
      <c r="AJ44">
        <v>0</v>
      </c>
      <c r="AK44">
        <v>23.245353696723015</v>
      </c>
      <c r="AL44">
        <v>49.841548265519357</v>
      </c>
      <c r="AM44">
        <v>4.6160791463160091</v>
      </c>
      <c r="AN44">
        <v>0</v>
      </c>
      <c r="AO44">
        <v>0</v>
      </c>
      <c r="AP44">
        <v>0.33753404633688167</v>
      </c>
      <c r="AQ44">
        <v>30.457576503861407</v>
      </c>
      <c r="AR44">
        <v>15.756851406386973</v>
      </c>
      <c r="AS44">
        <v>10.633503193487789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42.861848665335991</v>
      </c>
      <c r="BB44">
        <f t="shared" si="0"/>
        <v>982.54122945275174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511.14793509198751</v>
      </c>
      <c r="L45">
        <v>6.2931179128829164</v>
      </c>
      <c r="M45">
        <v>49.125494114440038</v>
      </c>
      <c r="N45">
        <v>48.361709064390261</v>
      </c>
      <c r="O45">
        <v>36.145644127227591</v>
      </c>
      <c r="P45">
        <v>24.306657452066649</v>
      </c>
      <c r="Q45">
        <v>9.4665842532087048</v>
      </c>
      <c r="R45">
        <v>18.327424194251165</v>
      </c>
      <c r="S45">
        <v>11.439550004533034</v>
      </c>
      <c r="T45">
        <v>0</v>
      </c>
      <c r="U45">
        <v>51.753893629784827</v>
      </c>
      <c r="V45">
        <v>7.9954721929859618</v>
      </c>
      <c r="W45">
        <v>14.125804309524693</v>
      </c>
      <c r="X45">
        <v>64.779871584913366</v>
      </c>
      <c r="Y45">
        <v>0</v>
      </c>
      <c r="Z45">
        <v>5.7765461440200383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29.689836451158424</v>
      </c>
      <c r="AH45">
        <v>0</v>
      </c>
      <c r="AI45">
        <v>0</v>
      </c>
      <c r="AJ45">
        <v>0</v>
      </c>
      <c r="AK45">
        <v>23.245353696723015</v>
      </c>
      <c r="AL45">
        <v>49.841548265519357</v>
      </c>
      <c r="AM45">
        <v>4.6160791463160091</v>
      </c>
      <c r="AN45">
        <v>0</v>
      </c>
      <c r="AO45">
        <v>0</v>
      </c>
      <c r="AP45">
        <v>0.33753404633688167</v>
      </c>
      <c r="AQ45">
        <v>20.305051236276348</v>
      </c>
      <c r="AR45">
        <v>15.756851406386973</v>
      </c>
      <c r="AS45">
        <v>10.633503193487789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42.363107091469949</v>
      </c>
      <c r="BB45">
        <f t="shared" si="0"/>
        <v>971.10835442695156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511.14411563451517</v>
      </c>
      <c r="L46">
        <v>6.2931179128829164</v>
      </c>
      <c r="M46">
        <v>49.125494114440038</v>
      </c>
      <c r="N46">
        <v>48.361709064390261</v>
      </c>
      <c r="O46">
        <v>36.145644127227591</v>
      </c>
      <c r="P46">
        <v>24.306657452066649</v>
      </c>
      <c r="Q46">
        <v>9.4665842532087048</v>
      </c>
      <c r="R46">
        <v>18.327424194251165</v>
      </c>
      <c r="S46">
        <v>11.439550004533034</v>
      </c>
      <c r="T46">
        <v>0</v>
      </c>
      <c r="U46">
        <v>51.753893629784827</v>
      </c>
      <c r="V46">
        <v>7.9954721929859618</v>
      </c>
      <c r="W46">
        <v>14.125804309524693</v>
      </c>
      <c r="X46">
        <v>64.779871584913366</v>
      </c>
      <c r="Y46">
        <v>0</v>
      </c>
      <c r="Z46">
        <v>2.8781286612398249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29.689836451158424</v>
      </c>
      <c r="AH46">
        <v>0</v>
      </c>
      <c r="AI46">
        <v>0</v>
      </c>
      <c r="AJ46">
        <v>0</v>
      </c>
      <c r="AK46">
        <v>23.245353696723015</v>
      </c>
      <c r="AL46">
        <v>18.202999938208865</v>
      </c>
      <c r="AM46">
        <v>4.6160791463160091</v>
      </c>
      <c r="AN46">
        <v>0</v>
      </c>
      <c r="AO46">
        <v>0</v>
      </c>
      <c r="AP46">
        <v>0.33753404633688167</v>
      </c>
      <c r="AQ46">
        <v>20.305051236276348</v>
      </c>
      <c r="AR46">
        <v>15.756851406386973</v>
      </c>
      <c r="AS46">
        <v>10.633503193487789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40.919302267285836</v>
      </c>
      <c r="BB46">
        <f t="shared" si="0"/>
        <v>938.01137398357264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511.14411563451517</v>
      </c>
      <c r="L47">
        <v>6.2931179128829164</v>
      </c>
      <c r="M47">
        <v>49.125494114440038</v>
      </c>
      <c r="N47">
        <v>48.360204414237693</v>
      </c>
      <c r="O47">
        <v>36.145644127227591</v>
      </c>
      <c r="P47">
        <v>24.306657452066649</v>
      </c>
      <c r="Q47">
        <v>9.4665842532087048</v>
      </c>
      <c r="R47">
        <v>18.327424194251165</v>
      </c>
      <c r="S47">
        <v>11.439550004533034</v>
      </c>
      <c r="T47">
        <v>0</v>
      </c>
      <c r="U47">
        <v>51.753893629784827</v>
      </c>
      <c r="V47">
        <v>7.9954721929859618</v>
      </c>
      <c r="W47">
        <v>14.665737665565084</v>
      </c>
      <c r="X47">
        <v>64.779871584913366</v>
      </c>
      <c r="Y47">
        <v>0</v>
      </c>
      <c r="Z47">
        <v>2.8781286612398249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29.689836451158424</v>
      </c>
      <c r="AH47">
        <v>0</v>
      </c>
      <c r="AI47">
        <v>0</v>
      </c>
      <c r="AJ47">
        <v>0</v>
      </c>
      <c r="AK47">
        <v>23.245353696723015</v>
      </c>
      <c r="AL47">
        <v>9.5349046553869101</v>
      </c>
      <c r="AM47">
        <v>4.6160791463160091</v>
      </c>
      <c r="AN47">
        <v>0</v>
      </c>
      <c r="AO47">
        <v>0</v>
      </c>
      <c r="AP47">
        <v>0.33753404633688167</v>
      </c>
      <c r="AQ47">
        <v>10.152525267585055</v>
      </c>
      <c r="AR47">
        <v>15.756851406386973</v>
      </c>
      <c r="AS47">
        <v>12.996504157795867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40.25388005918677</v>
      </c>
      <c r="BB47">
        <f t="shared" si="0"/>
        <v>922.75760461035429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511.14411563451517</v>
      </c>
      <c r="L48">
        <v>6.2928687790580957</v>
      </c>
      <c r="M48">
        <v>49.125494114440038</v>
      </c>
      <c r="N48">
        <v>48.360204414237693</v>
      </c>
      <c r="O48">
        <v>36.145644127227591</v>
      </c>
      <c r="P48">
        <v>24.306657452066649</v>
      </c>
      <c r="Q48">
        <v>9.4665842532087048</v>
      </c>
      <c r="R48">
        <v>18.327424194251165</v>
      </c>
      <c r="S48">
        <v>11.439550004533034</v>
      </c>
      <c r="T48">
        <v>0</v>
      </c>
      <c r="U48">
        <v>51.753893629784827</v>
      </c>
      <c r="V48">
        <v>7.9954721929859618</v>
      </c>
      <c r="W48">
        <v>14.665737665565084</v>
      </c>
      <c r="X48">
        <v>64.779871584913366</v>
      </c>
      <c r="Y48">
        <v>0</v>
      </c>
      <c r="Z48">
        <v>2.8781286612398249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29.689836451158424</v>
      </c>
      <c r="AH48">
        <v>0</v>
      </c>
      <c r="AI48">
        <v>0</v>
      </c>
      <c r="AJ48">
        <v>0</v>
      </c>
      <c r="AK48">
        <v>23.245353696723015</v>
      </c>
      <c r="AL48">
        <v>9.5349046553869101</v>
      </c>
      <c r="AM48">
        <v>4.6160791463160091</v>
      </c>
      <c r="AN48">
        <v>0</v>
      </c>
      <c r="AO48">
        <v>0</v>
      </c>
      <c r="AP48">
        <v>0.33753404633688167</v>
      </c>
      <c r="AQ48">
        <v>10.152525267585055</v>
      </c>
      <c r="AR48">
        <v>15.756851406386973</v>
      </c>
      <c r="AS48">
        <v>12.996504157795867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40.253869645392882</v>
      </c>
      <c r="BB48">
        <f t="shared" si="0"/>
        <v>922.75736589032317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511.14411563451517</v>
      </c>
      <c r="L49">
        <v>6.2928687790580957</v>
      </c>
      <c r="M49">
        <v>49.125494114440038</v>
      </c>
      <c r="N49">
        <v>48.360204414237693</v>
      </c>
      <c r="O49">
        <v>36.145644127227591</v>
      </c>
      <c r="P49">
        <v>24.306657452066649</v>
      </c>
      <c r="Q49">
        <v>9.4665842532087048</v>
      </c>
      <c r="R49">
        <v>18.327424194251165</v>
      </c>
      <c r="S49">
        <v>11.439550004533034</v>
      </c>
      <c r="T49">
        <v>0</v>
      </c>
      <c r="U49">
        <v>51.753893629784827</v>
      </c>
      <c r="V49">
        <v>7.9954721929859618</v>
      </c>
      <c r="W49">
        <v>14.665737665565084</v>
      </c>
      <c r="X49">
        <v>64.779871584913366</v>
      </c>
      <c r="Y49">
        <v>0</v>
      </c>
      <c r="Z49">
        <v>2.8781286612398249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29.689836451158424</v>
      </c>
      <c r="AH49">
        <v>0</v>
      </c>
      <c r="AI49">
        <v>0</v>
      </c>
      <c r="AJ49">
        <v>0</v>
      </c>
      <c r="AK49">
        <v>23.245353696723015</v>
      </c>
      <c r="AL49">
        <v>9.5349046553869101</v>
      </c>
      <c r="AM49">
        <v>4.6160791463160091</v>
      </c>
      <c r="AN49">
        <v>0</v>
      </c>
      <c r="AO49">
        <v>0</v>
      </c>
      <c r="AP49">
        <v>0.11251119599248589</v>
      </c>
      <c r="AQ49">
        <v>9.9751888572323111</v>
      </c>
      <c r="AR49">
        <v>15.756851406386973</v>
      </c>
      <c r="AS49">
        <v>12.996504157795867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40.237051028295738</v>
      </c>
      <c r="BB49">
        <f t="shared" si="0"/>
        <v>922.37182524672335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511.15236816850637</v>
      </c>
      <c r="L50">
        <v>6.2927734164630245</v>
      </c>
      <c r="M50">
        <v>49.125494114440038</v>
      </c>
      <c r="N50">
        <v>48.360204414237693</v>
      </c>
      <c r="O50">
        <v>36.145644127227591</v>
      </c>
      <c r="P50">
        <v>24.306657452066649</v>
      </c>
      <c r="Q50">
        <v>9.4665842532087048</v>
      </c>
      <c r="R50">
        <v>18.327424194251165</v>
      </c>
      <c r="S50">
        <v>11.439550004533034</v>
      </c>
      <c r="T50">
        <v>0</v>
      </c>
      <c r="U50">
        <v>51.753893629784827</v>
      </c>
      <c r="V50">
        <v>7.9954721929859618</v>
      </c>
      <c r="W50">
        <v>14.665737665565084</v>
      </c>
      <c r="X50">
        <v>64.779871584913366</v>
      </c>
      <c r="Y50">
        <v>0</v>
      </c>
      <c r="Z50">
        <v>2.8781286612398249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29.689836451158424</v>
      </c>
      <c r="AH50">
        <v>0</v>
      </c>
      <c r="AI50">
        <v>0</v>
      </c>
      <c r="AJ50">
        <v>0</v>
      </c>
      <c r="AK50">
        <v>23.245353696723015</v>
      </c>
      <c r="AL50">
        <v>9.5349046553869101</v>
      </c>
      <c r="AM50">
        <v>4.6160791463160091</v>
      </c>
      <c r="AN50">
        <v>0</v>
      </c>
      <c r="AO50">
        <v>0</v>
      </c>
      <c r="AP50">
        <v>0.11251119599248589</v>
      </c>
      <c r="AQ50">
        <v>0</v>
      </c>
      <c r="AR50">
        <v>15.756851406386973</v>
      </c>
      <c r="AS50">
        <v>12.996504157795867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39.820429103827834</v>
      </c>
      <c r="BB50">
        <f t="shared" si="0"/>
        <v>912.82141548535515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511.14959751200672</v>
      </c>
      <c r="L51">
        <v>6.2931136295343144</v>
      </c>
      <c r="M51">
        <v>49.125494114440038</v>
      </c>
      <c r="N51">
        <v>48.360204414237693</v>
      </c>
      <c r="O51">
        <v>36.145644127227591</v>
      </c>
      <c r="P51">
        <v>24.306657452066649</v>
      </c>
      <c r="Q51">
        <v>9.4663917236386315</v>
      </c>
      <c r="R51">
        <v>18.327424194251165</v>
      </c>
      <c r="S51">
        <v>11.439049350334962</v>
      </c>
      <c r="T51">
        <v>0</v>
      </c>
      <c r="U51">
        <v>51.753893629784827</v>
      </c>
      <c r="V51">
        <v>7.9954721929859618</v>
      </c>
      <c r="W51">
        <v>14.389094243816887</v>
      </c>
      <c r="X51">
        <v>64.779871584913366</v>
      </c>
      <c r="Y51">
        <v>0</v>
      </c>
      <c r="Z51">
        <v>2.8781286612398249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29.689836451158424</v>
      </c>
      <c r="AH51">
        <v>0</v>
      </c>
      <c r="AI51">
        <v>0</v>
      </c>
      <c r="AJ51">
        <v>0</v>
      </c>
      <c r="AK51">
        <v>23.245353696723015</v>
      </c>
      <c r="AL51">
        <v>9.5349046553869101</v>
      </c>
      <c r="AM51">
        <v>4.6160791463160091</v>
      </c>
      <c r="AN51">
        <v>0</v>
      </c>
      <c r="AO51">
        <v>0</v>
      </c>
      <c r="AP51">
        <v>0.11251119599248589</v>
      </c>
      <c r="AQ51">
        <v>0</v>
      </c>
      <c r="AR51">
        <v>15.756851406386973</v>
      </c>
      <c r="AS51">
        <v>12.996504157795867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39.808734841181916</v>
      </c>
      <c r="BB51">
        <f t="shared" si="0"/>
        <v>912.5533426990562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511.15409266764857</v>
      </c>
      <c r="L52">
        <v>6.2928366037078192</v>
      </c>
      <c r="M52">
        <v>49.125494114440038</v>
      </c>
      <c r="N52">
        <v>48.360204414237693</v>
      </c>
      <c r="O52">
        <v>36.145644127227591</v>
      </c>
      <c r="P52">
        <v>24.306657452066649</v>
      </c>
      <c r="Q52">
        <v>9.4663917236386315</v>
      </c>
      <c r="R52">
        <v>18.327424194251165</v>
      </c>
      <c r="S52">
        <v>11.439049350334962</v>
      </c>
      <c r="T52">
        <v>0</v>
      </c>
      <c r="U52">
        <v>51.753893629784827</v>
      </c>
      <c r="V52">
        <v>7.9954721929859618</v>
      </c>
      <c r="W52">
        <v>14.389094243816887</v>
      </c>
      <c r="X52">
        <v>64.779871584913366</v>
      </c>
      <c r="Y52">
        <v>0</v>
      </c>
      <c r="Z52">
        <v>2.8781286612398249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29.689836451158424</v>
      </c>
      <c r="AH52">
        <v>0</v>
      </c>
      <c r="AI52">
        <v>0</v>
      </c>
      <c r="AJ52">
        <v>0</v>
      </c>
      <c r="AK52">
        <v>23.245353696723015</v>
      </c>
      <c r="AL52">
        <v>9.5349046553869101</v>
      </c>
      <c r="AM52">
        <v>4.6160791463160091</v>
      </c>
      <c r="AN52">
        <v>0</v>
      </c>
      <c r="AO52">
        <v>0</v>
      </c>
      <c r="AP52">
        <v>0.11251119599248589</v>
      </c>
      <c r="AQ52">
        <v>0</v>
      </c>
      <c r="AR52">
        <v>15.756851406386973</v>
      </c>
      <c r="AS52">
        <v>12.996504157795867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39.808911159008218</v>
      </c>
      <c r="BB52">
        <f t="shared" si="0"/>
        <v>912.55738451104526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469.22148595173746</v>
      </c>
      <c r="L53">
        <v>6.2928366037078192</v>
      </c>
      <c r="M53">
        <v>49.125494114440038</v>
      </c>
      <c r="N53">
        <v>48.360204414237693</v>
      </c>
      <c r="O53">
        <v>36.145644127227591</v>
      </c>
      <c r="P53">
        <v>24.306657452066649</v>
      </c>
      <c r="Q53">
        <v>9.4663917236386315</v>
      </c>
      <c r="R53">
        <v>18.327424194251165</v>
      </c>
      <c r="S53">
        <v>11.439049350334962</v>
      </c>
      <c r="T53">
        <v>0</v>
      </c>
      <c r="U53">
        <v>51.753893629784827</v>
      </c>
      <c r="V53">
        <v>7.9954721929859618</v>
      </c>
      <c r="W53">
        <v>14.613929578676794</v>
      </c>
      <c r="X53">
        <v>64.779871584913366</v>
      </c>
      <c r="Y53">
        <v>0</v>
      </c>
      <c r="Z53">
        <v>2.8781286612398249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29.689836451158424</v>
      </c>
      <c r="AH53">
        <v>0</v>
      </c>
      <c r="AI53">
        <v>0</v>
      </c>
      <c r="AJ53">
        <v>0</v>
      </c>
      <c r="AK53">
        <v>23.245353696723015</v>
      </c>
      <c r="AL53">
        <v>18.202999938208865</v>
      </c>
      <c r="AM53">
        <v>4.6160791463160091</v>
      </c>
      <c r="AN53">
        <v>0</v>
      </c>
      <c r="AO53">
        <v>0</v>
      </c>
      <c r="AP53">
        <v>0.11251119599248589</v>
      </c>
      <c r="AQ53">
        <v>0</v>
      </c>
      <c r="AR53">
        <v>15.756851406386973</v>
      </c>
      <c r="AS53">
        <v>12.996504157795867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38.427852698102214</v>
      </c>
      <c r="BB53">
        <f t="shared" si="0"/>
        <v>880.89876687372214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469.22148595173746</v>
      </c>
      <c r="L54">
        <v>6.2928366037078192</v>
      </c>
      <c r="M54">
        <v>49.125494114440038</v>
      </c>
      <c r="N54">
        <v>48.360204414237693</v>
      </c>
      <c r="O54">
        <v>36.145644127227591</v>
      </c>
      <c r="P54">
        <v>24.306657452066649</v>
      </c>
      <c r="Q54">
        <v>9.4663917236386315</v>
      </c>
      <c r="R54">
        <v>18.327424194251165</v>
      </c>
      <c r="S54">
        <v>11.439049350334962</v>
      </c>
      <c r="T54">
        <v>0</v>
      </c>
      <c r="U54">
        <v>51.753893629784827</v>
      </c>
      <c r="V54">
        <v>7.9954721929859618</v>
      </c>
      <c r="W54">
        <v>14.613929578676794</v>
      </c>
      <c r="X54">
        <v>64.779871584913366</v>
      </c>
      <c r="Y54">
        <v>0</v>
      </c>
      <c r="Z54">
        <v>2.8781286612398249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29.689836451158424</v>
      </c>
      <c r="AH54">
        <v>0</v>
      </c>
      <c r="AI54">
        <v>0</v>
      </c>
      <c r="AJ54">
        <v>0</v>
      </c>
      <c r="AK54">
        <v>23.245353696723015</v>
      </c>
      <c r="AL54">
        <v>18.202999938208865</v>
      </c>
      <c r="AM54">
        <v>4.6160791463160091</v>
      </c>
      <c r="AN54">
        <v>0</v>
      </c>
      <c r="AO54">
        <v>0</v>
      </c>
      <c r="AP54">
        <v>0.11251119599248589</v>
      </c>
      <c r="AQ54">
        <v>0</v>
      </c>
      <c r="AR54">
        <v>15.756851406386973</v>
      </c>
      <c r="AS54">
        <v>12.996504157795867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38.427852698102214</v>
      </c>
      <c r="BB54">
        <f t="shared" si="0"/>
        <v>880.89876687372214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510.77774983906721</v>
      </c>
      <c r="L55">
        <v>6.2928366037078192</v>
      </c>
      <c r="M55">
        <v>49.125494114440038</v>
      </c>
      <c r="N55">
        <v>48.360204414237693</v>
      </c>
      <c r="O55">
        <v>36.145644127227591</v>
      </c>
      <c r="P55">
        <v>24.306657452066649</v>
      </c>
      <c r="Q55">
        <v>9.6823993386175591</v>
      </c>
      <c r="R55">
        <v>18.327424194251165</v>
      </c>
      <c r="S55">
        <v>11.440633152695165</v>
      </c>
      <c r="T55">
        <v>0</v>
      </c>
      <c r="U55">
        <v>51.753893629784827</v>
      </c>
      <c r="V55">
        <v>7.9954721929859618</v>
      </c>
      <c r="W55">
        <v>14.39679087449435</v>
      </c>
      <c r="X55">
        <v>64.779871584913366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6.2053848405343359</v>
      </c>
      <c r="AG55">
        <v>29.689836451158424</v>
      </c>
      <c r="AH55">
        <v>0</v>
      </c>
      <c r="AI55">
        <v>0</v>
      </c>
      <c r="AJ55">
        <v>0</v>
      </c>
      <c r="AK55">
        <v>23.245353696723015</v>
      </c>
      <c r="AL55">
        <v>18.202999938208865</v>
      </c>
      <c r="AM55">
        <v>4.6160791463160091</v>
      </c>
      <c r="AN55">
        <v>0</v>
      </c>
      <c r="AO55">
        <v>0</v>
      </c>
      <c r="AP55">
        <v>0.11251119599248589</v>
      </c>
      <c r="AQ55">
        <v>0</v>
      </c>
      <c r="AR55">
        <v>15.756851406386973</v>
      </c>
      <c r="AS55">
        <v>10.633503193487789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40.20522931998898</v>
      </c>
      <c r="BB55">
        <f t="shared" si="0"/>
        <v>921.64236206730823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511.14919462747775</v>
      </c>
      <c r="L56">
        <v>6.2928607635848435</v>
      </c>
      <c r="M56">
        <v>49.125494114440038</v>
      </c>
      <c r="N56">
        <v>48.360204414237693</v>
      </c>
      <c r="O56">
        <v>36.145644127227591</v>
      </c>
      <c r="P56">
        <v>24.306657452066649</v>
      </c>
      <c r="Q56">
        <v>9.8126702301963959</v>
      </c>
      <c r="R56">
        <v>19.124953846045599</v>
      </c>
      <c r="S56">
        <v>11.440633152695165</v>
      </c>
      <c r="T56">
        <v>0</v>
      </c>
      <c r="U56">
        <v>51.753893629784827</v>
      </c>
      <c r="V56">
        <v>7.9954721929859618</v>
      </c>
      <c r="W56">
        <v>14.391894667338658</v>
      </c>
      <c r="X56">
        <v>64.786438598652381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6.2053848405343359</v>
      </c>
      <c r="AG56">
        <v>29.689836451158424</v>
      </c>
      <c r="AH56">
        <v>0</v>
      </c>
      <c r="AI56">
        <v>0</v>
      </c>
      <c r="AJ56">
        <v>0</v>
      </c>
      <c r="AK56">
        <v>23.245353696723015</v>
      </c>
      <c r="AL56">
        <v>18.202999938208865</v>
      </c>
      <c r="AM56">
        <v>4.6160791463160091</v>
      </c>
      <c r="AN56">
        <v>0</v>
      </c>
      <c r="AO56">
        <v>0</v>
      </c>
      <c r="AP56">
        <v>0.11251119599248589</v>
      </c>
      <c r="AQ56">
        <v>0</v>
      </c>
      <c r="AR56">
        <v>15.756851406386973</v>
      </c>
      <c r="AS56">
        <v>10.633503193487789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40.259608624455574</v>
      </c>
      <c r="BB56">
        <f t="shared" si="0"/>
        <v>922.88892306108573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511.15281862918289</v>
      </c>
      <c r="L57">
        <v>6.2928607635848435</v>
      </c>
      <c r="M57">
        <v>57.228451161315633</v>
      </c>
      <c r="N57">
        <v>48.360204414237693</v>
      </c>
      <c r="O57">
        <v>36.145644127227591</v>
      </c>
      <c r="P57">
        <v>24.306657452066649</v>
      </c>
      <c r="Q57">
        <v>9.8126702301963959</v>
      </c>
      <c r="R57">
        <v>18.323328648322384</v>
      </c>
      <c r="S57">
        <v>11.440633152695165</v>
      </c>
      <c r="T57">
        <v>0</v>
      </c>
      <c r="U57">
        <v>51.753893629784827</v>
      </c>
      <c r="V57">
        <v>7.9954721929859618</v>
      </c>
      <c r="W57">
        <v>14.391894667338658</v>
      </c>
      <c r="X57">
        <v>64.786438598652381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6.2053848405343359</v>
      </c>
      <c r="AG57">
        <v>29.689836451158424</v>
      </c>
      <c r="AH57">
        <v>0</v>
      </c>
      <c r="AI57">
        <v>0</v>
      </c>
      <c r="AJ57">
        <v>0</v>
      </c>
      <c r="AK57">
        <v>23.245353696723015</v>
      </c>
      <c r="AL57">
        <v>18.202999938208865</v>
      </c>
      <c r="AM57">
        <v>4.6160791463160091</v>
      </c>
      <c r="AN57">
        <v>0</v>
      </c>
      <c r="AO57">
        <v>0</v>
      </c>
      <c r="AP57">
        <v>0.11251119599248589</v>
      </c>
      <c r="AQ57">
        <v>0</v>
      </c>
      <c r="AR57">
        <v>15.756851406386973</v>
      </c>
      <c r="AS57">
        <v>14.059854477144645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40.708177262678277</v>
      </c>
      <c r="BB57">
        <f t="shared" si="0"/>
        <v>933.17166155737743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511.15281862918289</v>
      </c>
      <c r="L58">
        <v>6.2928607635848435</v>
      </c>
      <c r="M58">
        <v>62.65048662023522</v>
      </c>
      <c r="N58">
        <v>48.360204414237693</v>
      </c>
      <c r="O58">
        <v>36.145644127227591</v>
      </c>
      <c r="P58">
        <v>24.306657452066649</v>
      </c>
      <c r="Q58">
        <v>9.8126702301963959</v>
      </c>
      <c r="R58">
        <v>18.323328648322384</v>
      </c>
      <c r="S58">
        <v>11.440633152695165</v>
      </c>
      <c r="T58">
        <v>0</v>
      </c>
      <c r="U58">
        <v>51.753893629784827</v>
      </c>
      <c r="V58">
        <v>7.9954721929859618</v>
      </c>
      <c r="W58">
        <v>14.391894667338658</v>
      </c>
      <c r="X58">
        <v>64.786438598652381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6.2053848405343359</v>
      </c>
      <c r="AG58">
        <v>29.689836451158424</v>
      </c>
      <c r="AH58">
        <v>0</v>
      </c>
      <c r="AI58">
        <v>0</v>
      </c>
      <c r="AJ58">
        <v>0</v>
      </c>
      <c r="AK58">
        <v>23.245353696723015</v>
      </c>
      <c r="AL58">
        <v>18.202999938208865</v>
      </c>
      <c r="AM58">
        <v>4.6160791463160091</v>
      </c>
      <c r="AN58">
        <v>0</v>
      </c>
      <c r="AO58">
        <v>0</v>
      </c>
      <c r="AP58">
        <v>0.11251119599248589</v>
      </c>
      <c r="AQ58">
        <v>0</v>
      </c>
      <c r="AR58">
        <v>15.756851406386973</v>
      </c>
      <c r="AS58">
        <v>14.059854477144645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40.934818344861114</v>
      </c>
      <c r="BB58">
        <f t="shared" si="0"/>
        <v>938.36705593411421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511.15281862918289</v>
      </c>
      <c r="L59">
        <v>0</v>
      </c>
      <c r="M59">
        <v>62.771590525057114</v>
      </c>
      <c r="N59">
        <v>51.196150330528326</v>
      </c>
      <c r="O59">
        <v>36.145644127227591</v>
      </c>
      <c r="P59">
        <v>24.306657452066649</v>
      </c>
      <c r="Q59">
        <v>9.4665842532087048</v>
      </c>
      <c r="R59">
        <v>18.323328648322384</v>
      </c>
      <c r="S59">
        <v>11.439550004533034</v>
      </c>
      <c r="T59">
        <v>0</v>
      </c>
      <c r="U59">
        <v>51.753893629784827</v>
      </c>
      <c r="V59">
        <v>7.9954721929859618</v>
      </c>
      <c r="W59">
        <v>14.114243769514053</v>
      </c>
      <c r="X59">
        <v>64.786438598652381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6.2053848405343359</v>
      </c>
      <c r="AG59">
        <v>29.689836451158424</v>
      </c>
      <c r="AH59">
        <v>0</v>
      </c>
      <c r="AI59">
        <v>0</v>
      </c>
      <c r="AJ59">
        <v>0</v>
      </c>
      <c r="AK59">
        <v>23.245353696723015</v>
      </c>
      <c r="AL59">
        <v>18.202999938208865</v>
      </c>
      <c r="AM59">
        <v>4.6160791463160091</v>
      </c>
      <c r="AN59">
        <v>0</v>
      </c>
      <c r="AO59">
        <v>0</v>
      </c>
      <c r="AP59">
        <v>0.11251119599248589</v>
      </c>
      <c r="AQ59">
        <v>0</v>
      </c>
      <c r="AR59">
        <v>15.756851406386973</v>
      </c>
      <c r="AS59">
        <v>14.059854477144645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40.769263970505435</v>
      </c>
      <c r="BB59">
        <f t="shared" si="0"/>
        <v>934.57197934302314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497.84671103710866</v>
      </c>
      <c r="L60">
        <v>0</v>
      </c>
      <c r="M60">
        <v>62.771590525057114</v>
      </c>
      <c r="N60">
        <v>51.228605159355553</v>
      </c>
      <c r="O60">
        <v>36.145644127227591</v>
      </c>
      <c r="P60">
        <v>24.306657452066649</v>
      </c>
      <c r="Q60">
        <v>9.4665842532087048</v>
      </c>
      <c r="R60">
        <v>18.323328648322384</v>
      </c>
      <c r="S60">
        <v>11.439550004533034</v>
      </c>
      <c r="T60">
        <v>0</v>
      </c>
      <c r="U60">
        <v>51.753893629784827</v>
      </c>
      <c r="V60">
        <v>7.9954721929859618</v>
      </c>
      <c r="W60">
        <v>14.394226675015652</v>
      </c>
      <c r="X60">
        <v>64.786438598652381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6.2053848405343359</v>
      </c>
      <c r="AG60">
        <v>29.689836451158424</v>
      </c>
      <c r="AH60">
        <v>0</v>
      </c>
      <c r="AI60">
        <v>0</v>
      </c>
      <c r="AJ60">
        <v>0</v>
      </c>
      <c r="AK60">
        <v>23.245353696723015</v>
      </c>
      <c r="AL60">
        <v>18.202999938208865</v>
      </c>
      <c r="AM60">
        <v>4.6160791463160091</v>
      </c>
      <c r="AN60">
        <v>0</v>
      </c>
      <c r="AO60">
        <v>0</v>
      </c>
      <c r="AP60">
        <v>0.11251119599248589</v>
      </c>
      <c r="AQ60">
        <v>0</v>
      </c>
      <c r="AR60">
        <v>15.756851406386973</v>
      </c>
      <c r="AS60">
        <v>14.059854477144645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40.226128570451664</v>
      </c>
      <c r="BB60">
        <f t="shared" si="0"/>
        <v>922.12144488533147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511.14876289782478</v>
      </c>
      <c r="L61">
        <v>0</v>
      </c>
      <c r="M61">
        <v>62.771590525057114</v>
      </c>
      <c r="N61">
        <v>51.228605159355553</v>
      </c>
      <c r="O61">
        <v>36.145644127227591</v>
      </c>
      <c r="P61">
        <v>24.306657452066649</v>
      </c>
      <c r="Q61">
        <v>9.4665842532087048</v>
      </c>
      <c r="R61">
        <v>18.323328648322384</v>
      </c>
      <c r="S61">
        <v>11.439550004533034</v>
      </c>
      <c r="T61">
        <v>0</v>
      </c>
      <c r="U61">
        <v>51.753893629784827</v>
      </c>
      <c r="V61">
        <v>7.9954721929859618</v>
      </c>
      <c r="W61">
        <v>14.394226675015652</v>
      </c>
      <c r="X61">
        <v>64.786438598652381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6.2053848405343359</v>
      </c>
      <c r="AG61">
        <v>29.689836451158424</v>
      </c>
      <c r="AH61">
        <v>0</v>
      </c>
      <c r="AI61">
        <v>0</v>
      </c>
      <c r="AJ61">
        <v>0</v>
      </c>
      <c r="AK61">
        <v>23.245353696723015</v>
      </c>
      <c r="AL61">
        <v>18.202999938208865</v>
      </c>
      <c r="AM61">
        <v>4.6160791463160091</v>
      </c>
      <c r="AN61">
        <v>0</v>
      </c>
      <c r="AO61">
        <v>0</v>
      </c>
      <c r="AP61">
        <v>0</v>
      </c>
      <c r="AQ61">
        <v>0</v>
      </c>
      <c r="AR61">
        <v>15.756851406386973</v>
      </c>
      <c r="AS61">
        <v>14.059854477144645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40.777451370237131</v>
      </c>
      <c r="BB61">
        <f t="shared" si="0"/>
        <v>934.75966275026963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511.14876289782478</v>
      </c>
      <c r="L62">
        <v>0</v>
      </c>
      <c r="M62">
        <v>62.771590525057114</v>
      </c>
      <c r="N62">
        <v>51.228605159355553</v>
      </c>
      <c r="O62">
        <v>36.145644127227591</v>
      </c>
      <c r="P62">
        <v>24.306657452066649</v>
      </c>
      <c r="Q62">
        <v>9.4665842532087048</v>
      </c>
      <c r="R62">
        <v>18.327424194251165</v>
      </c>
      <c r="S62">
        <v>11.439550004533034</v>
      </c>
      <c r="T62">
        <v>0</v>
      </c>
      <c r="U62">
        <v>51.753893629784827</v>
      </c>
      <c r="V62">
        <v>7.9954721929859618</v>
      </c>
      <c r="W62">
        <v>14.389094243816887</v>
      </c>
      <c r="X62">
        <v>64.779871584913366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6.2053848405343359</v>
      </c>
      <c r="AG62">
        <v>29.689836451158424</v>
      </c>
      <c r="AH62">
        <v>0</v>
      </c>
      <c r="AI62">
        <v>0</v>
      </c>
      <c r="AJ62">
        <v>0</v>
      </c>
      <c r="AK62">
        <v>23.245353696723015</v>
      </c>
      <c r="AL62">
        <v>18.202999938208865</v>
      </c>
      <c r="AM62">
        <v>4.6160791463160091</v>
      </c>
      <c r="AN62">
        <v>0</v>
      </c>
      <c r="AO62">
        <v>0</v>
      </c>
      <c r="AP62">
        <v>0</v>
      </c>
      <c r="AQ62">
        <v>10.152525267585055</v>
      </c>
      <c r="AR62">
        <v>15.756851406386973</v>
      </c>
      <c r="AS62">
        <v>14.059854477144645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41.201509083443611</v>
      </c>
      <c r="BB62">
        <f t="shared" si="0"/>
        <v>944.48052640563935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511.14876289782478</v>
      </c>
      <c r="L63">
        <v>0</v>
      </c>
      <c r="M63">
        <v>62.771590525057114</v>
      </c>
      <c r="N63">
        <v>51.228605159355553</v>
      </c>
      <c r="O63">
        <v>36.145644127227591</v>
      </c>
      <c r="P63">
        <v>24.306657452066649</v>
      </c>
      <c r="Q63">
        <v>9.4665842532087048</v>
      </c>
      <c r="R63">
        <v>18.327424194251165</v>
      </c>
      <c r="S63">
        <v>11.439550004533034</v>
      </c>
      <c r="T63">
        <v>0</v>
      </c>
      <c r="U63">
        <v>51.753893629784827</v>
      </c>
      <c r="V63">
        <v>7.9954721929859618</v>
      </c>
      <c r="W63">
        <v>14.389094243816887</v>
      </c>
      <c r="X63">
        <v>64.779871584913366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12.410770389375916</v>
      </c>
      <c r="AG63">
        <v>29.689836451158424</v>
      </c>
      <c r="AH63">
        <v>0</v>
      </c>
      <c r="AI63">
        <v>0</v>
      </c>
      <c r="AJ63">
        <v>0</v>
      </c>
      <c r="AK63">
        <v>23.245353696723015</v>
      </c>
      <c r="AL63">
        <v>18.202999938208865</v>
      </c>
      <c r="AM63">
        <v>4.6160791463160091</v>
      </c>
      <c r="AN63">
        <v>0</v>
      </c>
      <c r="AO63">
        <v>0</v>
      </c>
      <c r="AP63">
        <v>0</v>
      </c>
      <c r="AQ63">
        <v>10.152525267585055</v>
      </c>
      <c r="AR63">
        <v>15.756851406386973</v>
      </c>
      <c r="AS63">
        <v>14.059854477144645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41.460894199385194</v>
      </c>
      <c r="BB63">
        <f t="shared" si="0"/>
        <v>950.42652683853942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511.14876289782478</v>
      </c>
      <c r="L64">
        <v>0</v>
      </c>
      <c r="M64">
        <v>62.771590525057114</v>
      </c>
      <c r="N64">
        <v>51.228605159355553</v>
      </c>
      <c r="O64">
        <v>36.145644127227591</v>
      </c>
      <c r="P64">
        <v>24.306657452066649</v>
      </c>
      <c r="Q64">
        <v>9.4665842532087048</v>
      </c>
      <c r="R64">
        <v>18.327424194251165</v>
      </c>
      <c r="S64">
        <v>11.439550004533034</v>
      </c>
      <c r="T64">
        <v>0</v>
      </c>
      <c r="U64">
        <v>51.753893629784827</v>
      </c>
      <c r="V64">
        <v>7.9954721929859618</v>
      </c>
      <c r="W64">
        <v>14.389094243816887</v>
      </c>
      <c r="X64">
        <v>64.779871584913366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12.410770389375916</v>
      </c>
      <c r="AG64">
        <v>29.689836451158424</v>
      </c>
      <c r="AH64">
        <v>0</v>
      </c>
      <c r="AI64">
        <v>0</v>
      </c>
      <c r="AJ64">
        <v>0</v>
      </c>
      <c r="AK64">
        <v>23.245353696723015</v>
      </c>
      <c r="AL64">
        <v>18.202999938208865</v>
      </c>
      <c r="AM64">
        <v>4.6160791463160091</v>
      </c>
      <c r="AN64">
        <v>0</v>
      </c>
      <c r="AO64">
        <v>0</v>
      </c>
      <c r="AP64">
        <v>0</v>
      </c>
      <c r="AQ64">
        <v>20.305051236276348</v>
      </c>
      <c r="AR64">
        <v>15.756851406386973</v>
      </c>
      <c r="AS64">
        <v>14.059854477144645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41.885269784876485</v>
      </c>
      <c r="BB64">
        <f t="shared" si="0"/>
        <v>960.15467722173935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511.14876289782478</v>
      </c>
      <c r="L65">
        <v>0</v>
      </c>
      <c r="M65">
        <v>62.771590525057114</v>
      </c>
      <c r="N65">
        <v>51.228605159355553</v>
      </c>
      <c r="O65">
        <v>36.145644127227591</v>
      </c>
      <c r="P65">
        <v>24.306657452066649</v>
      </c>
      <c r="Q65">
        <v>9.4665842532087048</v>
      </c>
      <c r="R65">
        <v>18.327424194251165</v>
      </c>
      <c r="S65">
        <v>11.439550004533034</v>
      </c>
      <c r="T65">
        <v>0</v>
      </c>
      <c r="U65">
        <v>51.753893629784827</v>
      </c>
      <c r="V65">
        <v>7.9954721929859618</v>
      </c>
      <c r="W65">
        <v>14.389094243816887</v>
      </c>
      <c r="X65">
        <v>54.817223323693888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12.410770389375916</v>
      </c>
      <c r="AG65">
        <v>29.689836451158424</v>
      </c>
      <c r="AH65">
        <v>1.2604914935295344</v>
      </c>
      <c r="AI65">
        <v>0</v>
      </c>
      <c r="AJ65">
        <v>0</v>
      </c>
      <c r="AK65">
        <v>23.245353696723015</v>
      </c>
      <c r="AL65">
        <v>18.202999938208865</v>
      </c>
      <c r="AM65">
        <v>4.6160791463160091</v>
      </c>
      <c r="AN65">
        <v>0</v>
      </c>
      <c r="AO65">
        <v>0</v>
      </c>
      <c r="AP65">
        <v>0</v>
      </c>
      <c r="AQ65">
        <v>20.305051236276348</v>
      </c>
      <c r="AR65">
        <v>8.726871456480902</v>
      </c>
      <c r="AS65">
        <v>14.059854477144645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41.227666470080962</v>
      </c>
      <c r="BB65">
        <f t="shared" si="0"/>
        <v>945.08014381893884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511.14876289782478</v>
      </c>
      <c r="L66">
        <v>0</v>
      </c>
      <c r="M66">
        <v>62.771590525057114</v>
      </c>
      <c r="N66">
        <v>51.228605159355553</v>
      </c>
      <c r="O66">
        <v>36.145644127227591</v>
      </c>
      <c r="P66">
        <v>24.306657452066649</v>
      </c>
      <c r="Q66">
        <v>9.4665842532087048</v>
      </c>
      <c r="R66">
        <v>18.327424194251165</v>
      </c>
      <c r="S66">
        <v>11.439550004533034</v>
      </c>
      <c r="T66">
        <v>0</v>
      </c>
      <c r="U66">
        <v>51.753893629784827</v>
      </c>
      <c r="V66">
        <v>7.9954721929859618</v>
      </c>
      <c r="W66">
        <v>14.389094243816887</v>
      </c>
      <c r="X66">
        <v>54.817223323693888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12.410770389375916</v>
      </c>
      <c r="AG66">
        <v>29.689836451158424</v>
      </c>
      <c r="AH66">
        <v>7.562949410039657</v>
      </c>
      <c r="AI66">
        <v>0</v>
      </c>
      <c r="AJ66">
        <v>0</v>
      </c>
      <c r="AK66">
        <v>23.245353696723015</v>
      </c>
      <c r="AL66">
        <v>18.202999938208865</v>
      </c>
      <c r="AM66">
        <v>4.6160791463160091</v>
      </c>
      <c r="AN66">
        <v>0</v>
      </c>
      <c r="AO66">
        <v>0</v>
      </c>
      <c r="AP66">
        <v>0</v>
      </c>
      <c r="AQ66">
        <v>30.457576503861407</v>
      </c>
      <c r="AR66">
        <v>8.726871456480902</v>
      </c>
      <c r="AS66">
        <v>14.059854477144645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41.915484767176139</v>
      </c>
      <c r="BB66">
        <f t="shared" si="0"/>
        <v>960.84730870593887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511.14449668638144</v>
      </c>
      <c r="L67">
        <v>6.178335391183241</v>
      </c>
      <c r="M67">
        <v>62.771590525057114</v>
      </c>
      <c r="N67">
        <v>51.228605159355553</v>
      </c>
      <c r="O67">
        <v>36.145644127227591</v>
      </c>
      <c r="P67">
        <v>24.306657452066649</v>
      </c>
      <c r="Q67">
        <v>9.4665842532087048</v>
      </c>
      <c r="R67">
        <v>18.327424194251165</v>
      </c>
      <c r="S67">
        <v>11.439550004533034</v>
      </c>
      <c r="T67">
        <v>0</v>
      </c>
      <c r="U67">
        <v>51.753893629784827</v>
      </c>
      <c r="V67">
        <v>7.9954721929859618</v>
      </c>
      <c r="W67">
        <v>14.389094243816887</v>
      </c>
      <c r="X67">
        <v>54.817223323693888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18.616155229910248</v>
      </c>
      <c r="AG67">
        <v>29.689836451158424</v>
      </c>
      <c r="AH67">
        <v>10.504095929033605</v>
      </c>
      <c r="AI67">
        <v>0</v>
      </c>
      <c r="AJ67">
        <v>0</v>
      </c>
      <c r="AK67">
        <v>23.245353696723015</v>
      </c>
      <c r="AL67">
        <v>18.202999938208865</v>
      </c>
      <c r="AM67">
        <v>4.6160791463160091</v>
      </c>
      <c r="AN67">
        <v>0</v>
      </c>
      <c r="AO67">
        <v>0</v>
      </c>
      <c r="AP67">
        <v>0</v>
      </c>
      <c r="AQ67">
        <v>30.457576503861407</v>
      </c>
      <c r="AR67">
        <v>8.726871456480902</v>
      </c>
      <c r="AS67">
        <v>11.815003446462114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42.462051096635044</v>
      </c>
      <c r="BB67">
        <f t="shared" si="0"/>
        <v>973.37649188506578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511.14793509198751</v>
      </c>
      <c r="L68">
        <v>6.2409716271041589</v>
      </c>
      <c r="M68">
        <v>62.771590525057114</v>
      </c>
      <c r="N68">
        <v>51.228605159355553</v>
      </c>
      <c r="O68">
        <v>36.145644127227591</v>
      </c>
      <c r="P68">
        <v>24.306657452066649</v>
      </c>
      <c r="Q68">
        <v>9.4665842532087048</v>
      </c>
      <c r="R68">
        <v>18.327424194251165</v>
      </c>
      <c r="S68">
        <v>11.439550004533034</v>
      </c>
      <c r="T68">
        <v>0</v>
      </c>
      <c r="U68">
        <v>51.753893629784827</v>
      </c>
      <c r="V68">
        <v>7.9954721929859618</v>
      </c>
      <c r="W68">
        <v>14.389094243816887</v>
      </c>
      <c r="X68">
        <v>54.817223323693888</v>
      </c>
      <c r="Y68">
        <v>0</v>
      </c>
      <c r="Z68">
        <v>0</v>
      </c>
      <c r="AA68">
        <v>0</v>
      </c>
      <c r="AB68">
        <v>1.1860611853475265</v>
      </c>
      <c r="AC68">
        <v>0</v>
      </c>
      <c r="AD68">
        <v>0</v>
      </c>
      <c r="AE68">
        <v>0</v>
      </c>
      <c r="AF68">
        <v>18.616155229910248</v>
      </c>
      <c r="AG68">
        <v>29.689836451158424</v>
      </c>
      <c r="AH68">
        <v>10.504095929033605</v>
      </c>
      <c r="AI68">
        <v>0</v>
      </c>
      <c r="AJ68">
        <v>0</v>
      </c>
      <c r="AK68">
        <v>23.245353696723015</v>
      </c>
      <c r="AL68">
        <v>18.202999938208865</v>
      </c>
      <c r="AM68">
        <v>4.6160791463160091</v>
      </c>
      <c r="AN68">
        <v>0</v>
      </c>
      <c r="AO68">
        <v>0</v>
      </c>
      <c r="AP68">
        <v>0</v>
      </c>
      <c r="AQ68">
        <v>40.610102472552697</v>
      </c>
      <c r="AR68">
        <v>8.726871456480902</v>
      </c>
      <c r="AS68">
        <v>11.815003446462114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42.938765959689661</v>
      </c>
      <c r="BB68">
        <f t="shared" ref="BB68:BB99" si="1">SUM(B68:AZ68)-BA68</f>
        <v>984.30443881757662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511.14793509198751</v>
      </c>
      <c r="L69">
        <v>6.2931179128829164</v>
      </c>
      <c r="M69">
        <v>62.771590525057114</v>
      </c>
      <c r="N69">
        <v>51.228605159355553</v>
      </c>
      <c r="O69">
        <v>36.145644127227591</v>
      </c>
      <c r="P69">
        <v>24.306657452066649</v>
      </c>
      <c r="Q69">
        <v>9.4665842532087048</v>
      </c>
      <c r="R69">
        <v>18.817229109543856</v>
      </c>
      <c r="S69">
        <v>21.206428720517636</v>
      </c>
      <c r="T69">
        <v>0</v>
      </c>
      <c r="U69">
        <v>51.753893629784827</v>
      </c>
      <c r="V69">
        <v>7.9954721929859618</v>
      </c>
      <c r="W69">
        <v>14.389094243816887</v>
      </c>
      <c r="X69">
        <v>54.817223323693888</v>
      </c>
      <c r="Y69">
        <v>0</v>
      </c>
      <c r="Z69">
        <v>0</v>
      </c>
      <c r="AA69">
        <v>3.8509429104571069</v>
      </c>
      <c r="AB69">
        <v>4.7442438495094965</v>
      </c>
      <c r="AC69">
        <v>0</v>
      </c>
      <c r="AD69">
        <v>0</v>
      </c>
      <c r="AE69">
        <v>0</v>
      </c>
      <c r="AF69">
        <v>18.616155229910248</v>
      </c>
      <c r="AG69">
        <v>29.689836451158424</v>
      </c>
      <c r="AH69">
        <v>10.504095929033605</v>
      </c>
      <c r="AI69">
        <v>0</v>
      </c>
      <c r="AJ69">
        <v>0</v>
      </c>
      <c r="AK69">
        <v>23.245353696723015</v>
      </c>
      <c r="AL69">
        <v>18.202999938208865</v>
      </c>
      <c r="AM69">
        <v>4.6160791463160091</v>
      </c>
      <c r="AN69">
        <v>0</v>
      </c>
      <c r="AO69">
        <v>0</v>
      </c>
      <c r="AP69">
        <v>0</v>
      </c>
      <c r="AQ69">
        <v>40.610102472552697</v>
      </c>
      <c r="AR69">
        <v>11.635828914214152</v>
      </c>
      <c r="AS69">
        <v>11.815003446462114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43.800970920974919</v>
      </c>
      <c r="BB69">
        <f t="shared" si="1"/>
        <v>1004.0691468056999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511.14793509198751</v>
      </c>
      <c r="L70">
        <v>6.2931179128829164</v>
      </c>
      <c r="M70">
        <v>62.771590525057114</v>
      </c>
      <c r="N70">
        <v>51.228605159355553</v>
      </c>
      <c r="O70">
        <v>36.145644127227591</v>
      </c>
      <c r="P70">
        <v>24.306657452066649</v>
      </c>
      <c r="Q70">
        <v>9.4665842532087048</v>
      </c>
      <c r="R70">
        <v>18.817229109543856</v>
      </c>
      <c r="S70">
        <v>21.206428720517636</v>
      </c>
      <c r="T70">
        <v>0</v>
      </c>
      <c r="U70">
        <v>51.753893629784827</v>
      </c>
      <c r="V70">
        <v>7.9954721929859618</v>
      </c>
      <c r="W70">
        <v>14.389094243816887</v>
      </c>
      <c r="X70">
        <v>54.817223323693888</v>
      </c>
      <c r="Y70">
        <v>0</v>
      </c>
      <c r="Z70">
        <v>0</v>
      </c>
      <c r="AA70">
        <v>6.1406925385097058</v>
      </c>
      <c r="AB70">
        <v>5.8116987379461484</v>
      </c>
      <c r="AC70">
        <v>0</v>
      </c>
      <c r="AD70">
        <v>0</v>
      </c>
      <c r="AE70">
        <v>0</v>
      </c>
      <c r="AF70">
        <v>18.616155229910248</v>
      </c>
      <c r="AG70">
        <v>29.689836451158424</v>
      </c>
      <c r="AH70">
        <v>16.680504741077019</v>
      </c>
      <c r="AI70">
        <v>0</v>
      </c>
      <c r="AJ70">
        <v>0</v>
      </c>
      <c r="AK70">
        <v>23.245353696723015</v>
      </c>
      <c r="AL70">
        <v>18.202999938208865</v>
      </c>
      <c r="AM70">
        <v>4.6160791463160091</v>
      </c>
      <c r="AN70">
        <v>0</v>
      </c>
      <c r="AO70">
        <v>0</v>
      </c>
      <c r="AP70">
        <v>0</v>
      </c>
      <c r="AQ70">
        <v>40.610102472552697</v>
      </c>
      <c r="AR70">
        <v>11.635828914214152</v>
      </c>
      <c r="AS70">
        <v>11.815003446462114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44.199475958107584</v>
      </c>
      <c r="BB70">
        <f t="shared" si="1"/>
        <v>1013.2042550970998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511.14793509198751</v>
      </c>
      <c r="L71">
        <v>6.2931179128829164</v>
      </c>
      <c r="M71">
        <v>62.771590525057114</v>
      </c>
      <c r="N71">
        <v>51.228605159355553</v>
      </c>
      <c r="O71">
        <v>36.145644127227591</v>
      </c>
      <c r="P71">
        <v>24.306657452066649</v>
      </c>
      <c r="Q71">
        <v>9.3097983719474033</v>
      </c>
      <c r="R71">
        <v>18.817229109543856</v>
      </c>
      <c r="S71">
        <v>21.206428720517636</v>
      </c>
      <c r="T71">
        <v>0</v>
      </c>
      <c r="U71">
        <v>51.753893629784827</v>
      </c>
      <c r="V71">
        <v>7.9954721929859618</v>
      </c>
      <c r="W71">
        <v>14.389094243816887</v>
      </c>
      <c r="X71">
        <v>54.816740237801653</v>
      </c>
      <c r="Y71">
        <v>0</v>
      </c>
      <c r="Z71">
        <v>2.8781286612398249</v>
      </c>
      <c r="AA71">
        <v>7.8059654953036945</v>
      </c>
      <c r="AB71">
        <v>5.8116987379461484</v>
      </c>
      <c r="AC71">
        <v>4.3023253381340014</v>
      </c>
      <c r="AD71">
        <v>3.5223912669588815</v>
      </c>
      <c r="AE71">
        <v>0</v>
      </c>
      <c r="AF71">
        <v>18.616155229910248</v>
      </c>
      <c r="AG71">
        <v>29.689836451158424</v>
      </c>
      <c r="AH71">
        <v>25.209830768315591</v>
      </c>
      <c r="AI71">
        <v>0</v>
      </c>
      <c r="AJ71">
        <v>0</v>
      </c>
      <c r="AK71">
        <v>23.245353696723015</v>
      </c>
      <c r="AL71">
        <v>18.202999938208865</v>
      </c>
      <c r="AM71">
        <v>4.6160791463160091</v>
      </c>
      <c r="AN71">
        <v>0</v>
      </c>
      <c r="AO71">
        <v>0</v>
      </c>
      <c r="AP71">
        <v>0</v>
      </c>
      <c r="AQ71">
        <v>40.610102472552697</v>
      </c>
      <c r="AR71">
        <v>15.999264413274892</v>
      </c>
      <c r="AS71">
        <v>9.4520029405134629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45.15003346765792</v>
      </c>
      <c r="BB71">
        <f t="shared" si="1"/>
        <v>1034.994307863873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511.14793509198751</v>
      </c>
      <c r="L72">
        <v>6.2931179128829164</v>
      </c>
      <c r="M72">
        <v>62.771590525057114</v>
      </c>
      <c r="N72">
        <v>51.228605159355553</v>
      </c>
      <c r="O72">
        <v>36.145644127227591</v>
      </c>
      <c r="P72">
        <v>24.306657452066649</v>
      </c>
      <c r="Q72">
        <v>9.3097983719474033</v>
      </c>
      <c r="R72">
        <v>22.688374034648294</v>
      </c>
      <c r="S72">
        <v>21.206428720517636</v>
      </c>
      <c r="T72">
        <v>0</v>
      </c>
      <c r="U72">
        <v>51.753893629784827</v>
      </c>
      <c r="V72">
        <v>7.9954721929859618</v>
      </c>
      <c r="W72">
        <v>14.389094243816887</v>
      </c>
      <c r="X72">
        <v>54.816740237801653</v>
      </c>
      <c r="Y72">
        <v>0</v>
      </c>
      <c r="Z72">
        <v>5.7562573224796498</v>
      </c>
      <c r="AA72">
        <v>12.339670061365059</v>
      </c>
      <c r="AB72">
        <v>5.8116987379461484</v>
      </c>
      <c r="AC72">
        <v>8.6046511240868284</v>
      </c>
      <c r="AD72">
        <v>3.5223912669588815</v>
      </c>
      <c r="AE72">
        <v>0</v>
      </c>
      <c r="AF72">
        <v>18.616155229910248</v>
      </c>
      <c r="AG72">
        <v>29.689836451158424</v>
      </c>
      <c r="AH72">
        <v>33.61310769108745</v>
      </c>
      <c r="AI72">
        <v>0</v>
      </c>
      <c r="AJ72">
        <v>0</v>
      </c>
      <c r="AK72">
        <v>23.245353696723015</v>
      </c>
      <c r="AL72">
        <v>18.202999938208865</v>
      </c>
      <c r="AM72">
        <v>4.6160791463160091</v>
      </c>
      <c r="AN72">
        <v>0</v>
      </c>
      <c r="AO72">
        <v>0</v>
      </c>
      <c r="AP72">
        <v>0</v>
      </c>
      <c r="AQ72">
        <v>40.610102472552697</v>
      </c>
      <c r="AR72">
        <v>15.999264413274892</v>
      </c>
      <c r="AS72">
        <v>9.4520029405134629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46.15275614765315</v>
      </c>
      <c r="BB72">
        <f t="shared" si="1"/>
        <v>1057.9801660450082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511.14793509198751</v>
      </c>
      <c r="L73">
        <v>6.2931179128829164</v>
      </c>
      <c r="M73">
        <v>62.771590525057114</v>
      </c>
      <c r="N73">
        <v>51.228605159355553</v>
      </c>
      <c r="O73">
        <v>36.145644127227591</v>
      </c>
      <c r="P73">
        <v>24.306657452066649</v>
      </c>
      <c r="Q73">
        <v>9.3097983719474033</v>
      </c>
      <c r="R73">
        <v>22.688374034648294</v>
      </c>
      <c r="S73">
        <v>21.206428720517636</v>
      </c>
      <c r="T73">
        <v>0</v>
      </c>
      <c r="U73">
        <v>51.753893629784827</v>
      </c>
      <c r="V73">
        <v>7.9954721929859618</v>
      </c>
      <c r="W73">
        <v>14.727890488458241</v>
      </c>
      <c r="X73">
        <v>54.816740237801653</v>
      </c>
      <c r="Y73">
        <v>0</v>
      </c>
      <c r="Z73">
        <v>8.6343855253600506</v>
      </c>
      <c r="AA73">
        <v>12.339670061365059</v>
      </c>
      <c r="AB73">
        <v>11.71828287017324</v>
      </c>
      <c r="AC73">
        <v>8.6131422168649543</v>
      </c>
      <c r="AD73">
        <v>7.8079675474848687</v>
      </c>
      <c r="AE73">
        <v>0</v>
      </c>
      <c r="AF73">
        <v>21.098309591108329</v>
      </c>
      <c r="AG73">
        <v>29.689836451158424</v>
      </c>
      <c r="AH73">
        <v>51.890235020559373</v>
      </c>
      <c r="AI73">
        <v>0</v>
      </c>
      <c r="AJ73">
        <v>0</v>
      </c>
      <c r="AK73">
        <v>23.245353696723015</v>
      </c>
      <c r="AL73">
        <v>18.202999938208865</v>
      </c>
      <c r="AM73">
        <v>4.6160791463160091</v>
      </c>
      <c r="AN73">
        <v>0</v>
      </c>
      <c r="AO73">
        <v>0</v>
      </c>
      <c r="AP73">
        <v>0</v>
      </c>
      <c r="AQ73">
        <v>40.610102472552697</v>
      </c>
      <c r="AR73">
        <v>15.999264413274892</v>
      </c>
      <c r="AS73">
        <v>9.4520029405134629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47.581348797160771</v>
      </c>
      <c r="BB73">
        <f t="shared" si="1"/>
        <v>1090.7284310392238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511.14793509198751</v>
      </c>
      <c r="L74">
        <v>6.2931179128829164</v>
      </c>
      <c r="M74">
        <v>62.771590525057114</v>
      </c>
      <c r="N74">
        <v>51.228605159355553</v>
      </c>
      <c r="O74">
        <v>36.145644127227591</v>
      </c>
      <c r="P74">
        <v>24.306657452066649</v>
      </c>
      <c r="Q74">
        <v>9.3097983719474033</v>
      </c>
      <c r="R74">
        <v>22.688374034648294</v>
      </c>
      <c r="S74">
        <v>21.206428720517636</v>
      </c>
      <c r="T74">
        <v>0</v>
      </c>
      <c r="U74">
        <v>51.753893629784827</v>
      </c>
      <c r="V74">
        <v>7.9954721929859618</v>
      </c>
      <c r="W74">
        <v>14.744633065710303</v>
      </c>
      <c r="X74">
        <v>54.816740237801653</v>
      </c>
      <c r="Y74">
        <v>0</v>
      </c>
      <c r="Z74">
        <v>8.6343855253600506</v>
      </c>
      <c r="AA74">
        <v>12.339670061365059</v>
      </c>
      <c r="AB74">
        <v>11.71828287017324</v>
      </c>
      <c r="AC74">
        <v>8.6131422168649543</v>
      </c>
      <c r="AD74">
        <v>12.152250229597161</v>
      </c>
      <c r="AE74">
        <v>0</v>
      </c>
      <c r="AF74">
        <v>21.098309591108329</v>
      </c>
      <c r="AG74">
        <v>29.689836451158424</v>
      </c>
      <c r="AH74">
        <v>51.890235020559373</v>
      </c>
      <c r="AI74">
        <v>0</v>
      </c>
      <c r="AJ74">
        <v>0</v>
      </c>
      <c r="AK74">
        <v>23.245353696723015</v>
      </c>
      <c r="AL74">
        <v>18.202999938208865</v>
      </c>
      <c r="AM74">
        <v>4.6160791463160091</v>
      </c>
      <c r="AN74">
        <v>0</v>
      </c>
      <c r="AO74">
        <v>0</v>
      </c>
      <c r="AP74">
        <v>0</v>
      </c>
      <c r="AQ74">
        <v>40.610102472552697</v>
      </c>
      <c r="AR74">
        <v>15.999264413274892</v>
      </c>
      <c r="AS74">
        <v>9.4520029405134629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47.763639653002201</v>
      </c>
      <c r="BB74">
        <f t="shared" si="1"/>
        <v>1094.9071654427466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511.14793509198751</v>
      </c>
      <c r="L75">
        <v>6.2931179128829164</v>
      </c>
      <c r="M75">
        <v>62.771590525057114</v>
      </c>
      <c r="N75">
        <v>51.228605159355553</v>
      </c>
      <c r="O75">
        <v>36.145644127227591</v>
      </c>
      <c r="P75">
        <v>24.306657452066649</v>
      </c>
      <c r="Q75">
        <v>8.9202236587968624</v>
      </c>
      <c r="R75">
        <v>22.688374034648294</v>
      </c>
      <c r="S75">
        <v>21.206428720517636</v>
      </c>
      <c r="T75">
        <v>0</v>
      </c>
      <c r="U75">
        <v>51.753893629784827</v>
      </c>
      <c r="V75">
        <v>7.9954721929859618</v>
      </c>
      <c r="W75">
        <v>15.466391010965225</v>
      </c>
      <c r="X75">
        <v>54.816740237801653</v>
      </c>
      <c r="Y75">
        <v>0</v>
      </c>
      <c r="Z75">
        <v>8.6343855253600506</v>
      </c>
      <c r="AA75">
        <v>12.339670061365059</v>
      </c>
      <c r="AB75">
        <v>11.71828287017324</v>
      </c>
      <c r="AC75">
        <v>8.6131422168649543</v>
      </c>
      <c r="AD75">
        <v>12.152250229597161</v>
      </c>
      <c r="AE75">
        <v>0</v>
      </c>
      <c r="AF75">
        <v>21.098309591108329</v>
      </c>
      <c r="AG75">
        <v>29.689836451158424</v>
      </c>
      <c r="AH75">
        <v>51.890235020559373</v>
      </c>
      <c r="AI75">
        <v>0</v>
      </c>
      <c r="AJ75">
        <v>0</v>
      </c>
      <c r="AK75">
        <v>23.245353696723015</v>
      </c>
      <c r="AL75">
        <v>49.841548265519357</v>
      </c>
      <c r="AM75">
        <v>4.6160791463160091</v>
      </c>
      <c r="AN75">
        <v>0</v>
      </c>
      <c r="AO75">
        <v>0</v>
      </c>
      <c r="AP75">
        <v>0</v>
      </c>
      <c r="AQ75">
        <v>40.610102472552697</v>
      </c>
      <c r="AR75">
        <v>15.999264413274892</v>
      </c>
      <c r="AS75">
        <v>12.110378509705699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49.211136330977986</v>
      </c>
      <c r="BB75">
        <f t="shared" si="1"/>
        <v>1128.0887758933779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511.14793509198751</v>
      </c>
      <c r="L76">
        <v>6.2931179128829164</v>
      </c>
      <c r="M76">
        <v>62.771590525057114</v>
      </c>
      <c r="N76">
        <v>51.228605159355553</v>
      </c>
      <c r="O76">
        <v>36.145644127227591</v>
      </c>
      <c r="P76">
        <v>24.306657452066649</v>
      </c>
      <c r="Q76">
        <v>8.9202236587968624</v>
      </c>
      <c r="R76">
        <v>22.688374034648294</v>
      </c>
      <c r="S76">
        <v>21.206428720517636</v>
      </c>
      <c r="T76">
        <v>0</v>
      </c>
      <c r="U76">
        <v>51.753893629784827</v>
      </c>
      <c r="V76">
        <v>7.9954721929859618</v>
      </c>
      <c r="W76">
        <v>15.555223747171212</v>
      </c>
      <c r="X76">
        <v>54.816740237801653</v>
      </c>
      <c r="Y76">
        <v>0</v>
      </c>
      <c r="Z76">
        <v>8.6343855253600506</v>
      </c>
      <c r="AA76">
        <v>12.339670061365059</v>
      </c>
      <c r="AB76">
        <v>11.71828287017324</v>
      </c>
      <c r="AC76">
        <v>8.6131422168649543</v>
      </c>
      <c r="AD76">
        <v>12.152250229597161</v>
      </c>
      <c r="AE76">
        <v>0</v>
      </c>
      <c r="AF76">
        <v>21.098309591108329</v>
      </c>
      <c r="AG76">
        <v>29.689836451158424</v>
      </c>
      <c r="AH76">
        <v>51.890235020559373</v>
      </c>
      <c r="AI76">
        <v>0</v>
      </c>
      <c r="AJ76">
        <v>0</v>
      </c>
      <c r="AK76">
        <v>23.245353696723015</v>
      </c>
      <c r="AL76">
        <v>49.841548265519357</v>
      </c>
      <c r="AM76">
        <v>4.6160791463160091</v>
      </c>
      <c r="AN76">
        <v>0</v>
      </c>
      <c r="AO76">
        <v>0</v>
      </c>
      <c r="AP76">
        <v>0</v>
      </c>
      <c r="AQ76">
        <v>40.610102472552697</v>
      </c>
      <c r="AR76">
        <v>15.999264413274892</v>
      </c>
      <c r="AS76">
        <v>12.110378509705699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49.214849539351398</v>
      </c>
      <c r="BB76">
        <f t="shared" si="1"/>
        <v>1128.1738954212105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511.14694710692157</v>
      </c>
      <c r="L77">
        <v>6.2931179128829164</v>
      </c>
      <c r="M77">
        <v>62.771590525057114</v>
      </c>
      <c r="N77">
        <v>51.228605159355553</v>
      </c>
      <c r="O77">
        <v>36.145644127227591</v>
      </c>
      <c r="P77">
        <v>24.306657452066649</v>
      </c>
      <c r="Q77">
        <v>8.9201546723976932</v>
      </c>
      <c r="R77">
        <v>22.688374034648294</v>
      </c>
      <c r="S77">
        <v>13.180964308077646</v>
      </c>
      <c r="T77">
        <v>0</v>
      </c>
      <c r="U77">
        <v>51.753893629784827</v>
      </c>
      <c r="V77">
        <v>7.9954721929859618</v>
      </c>
      <c r="W77">
        <v>15.555223747171212</v>
      </c>
      <c r="X77">
        <v>54.816740237801653</v>
      </c>
      <c r="Y77">
        <v>0</v>
      </c>
      <c r="Z77">
        <v>8.6343855253600506</v>
      </c>
      <c r="AA77">
        <v>12.339670061365059</v>
      </c>
      <c r="AB77">
        <v>11.71828287017324</v>
      </c>
      <c r="AC77">
        <v>8.6131422168649543</v>
      </c>
      <c r="AD77">
        <v>12.152250229597161</v>
      </c>
      <c r="AE77">
        <v>0</v>
      </c>
      <c r="AF77">
        <v>21.098309591108329</v>
      </c>
      <c r="AG77">
        <v>29.689836451158424</v>
      </c>
      <c r="AH77">
        <v>51.890235020559373</v>
      </c>
      <c r="AI77">
        <v>0</v>
      </c>
      <c r="AJ77">
        <v>0</v>
      </c>
      <c r="AK77">
        <v>23.245353696723015</v>
      </c>
      <c r="AL77">
        <v>49.841548265519357</v>
      </c>
      <c r="AM77">
        <v>4.6160791463160091</v>
      </c>
      <c r="AN77">
        <v>0</v>
      </c>
      <c r="AO77">
        <v>0</v>
      </c>
      <c r="AP77">
        <v>0.56255643832185342</v>
      </c>
      <c r="AQ77">
        <v>40.610102472552697</v>
      </c>
      <c r="AR77">
        <v>15.999264413274892</v>
      </c>
      <c r="AS77">
        <v>12.110378509705699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48.902855804626043</v>
      </c>
      <c r="BB77">
        <f t="shared" si="1"/>
        <v>1121.0219242103524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511.14996430728593</v>
      </c>
      <c r="L78">
        <v>6.2931179128829164</v>
      </c>
      <c r="M78">
        <v>62.771590525057114</v>
      </c>
      <c r="N78">
        <v>51.228605159355553</v>
      </c>
      <c r="O78">
        <v>36.145644127227591</v>
      </c>
      <c r="P78">
        <v>24.306657452066649</v>
      </c>
      <c r="Q78">
        <v>8.9201546723976932</v>
      </c>
      <c r="R78">
        <v>22.688374034648294</v>
      </c>
      <c r="S78">
        <v>13.180964308077646</v>
      </c>
      <c r="T78">
        <v>0</v>
      </c>
      <c r="U78">
        <v>51.753893629784827</v>
      </c>
      <c r="V78">
        <v>7.9954721929859618</v>
      </c>
      <c r="W78">
        <v>15.555223747171212</v>
      </c>
      <c r="X78">
        <v>54.816740237801653</v>
      </c>
      <c r="Y78">
        <v>0</v>
      </c>
      <c r="Z78">
        <v>8.6343855253600506</v>
      </c>
      <c r="AA78">
        <v>12.339670061365059</v>
      </c>
      <c r="AB78">
        <v>11.71828287017324</v>
      </c>
      <c r="AC78">
        <v>8.6131422168649543</v>
      </c>
      <c r="AD78">
        <v>12.152250229597161</v>
      </c>
      <c r="AE78">
        <v>0</v>
      </c>
      <c r="AF78">
        <v>21.098309591108329</v>
      </c>
      <c r="AG78">
        <v>29.689836451158424</v>
      </c>
      <c r="AH78">
        <v>51.890235020559373</v>
      </c>
      <c r="AI78">
        <v>0</v>
      </c>
      <c r="AJ78">
        <v>0</v>
      </c>
      <c r="AK78">
        <v>23.245353696723015</v>
      </c>
      <c r="AL78">
        <v>49.841548265519357</v>
      </c>
      <c r="AM78">
        <v>4.6160791463160091</v>
      </c>
      <c r="AN78">
        <v>0</v>
      </c>
      <c r="AO78">
        <v>0</v>
      </c>
      <c r="AP78">
        <v>0.56255643832185342</v>
      </c>
      <c r="AQ78">
        <v>40.610102472552697</v>
      </c>
      <c r="AR78">
        <v>15.999264413274892</v>
      </c>
      <c r="AS78">
        <v>12.110378509705699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48.902981923601274</v>
      </c>
      <c r="BB78">
        <f t="shared" si="1"/>
        <v>1121.0248152917416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511.14996430728593</v>
      </c>
      <c r="L79">
        <v>6.2931179128829164</v>
      </c>
      <c r="M79">
        <v>62.771590525057114</v>
      </c>
      <c r="N79">
        <v>51.228605159355553</v>
      </c>
      <c r="O79">
        <v>36.145644127227591</v>
      </c>
      <c r="P79">
        <v>24.306657452066649</v>
      </c>
      <c r="Q79">
        <v>8.9201546723976932</v>
      </c>
      <c r="R79">
        <v>20.240444236155135</v>
      </c>
      <c r="S79">
        <v>13.180964308077646</v>
      </c>
      <c r="T79">
        <v>0</v>
      </c>
      <c r="U79">
        <v>51.753893629784827</v>
      </c>
      <c r="V79">
        <v>7.9954721929859618</v>
      </c>
      <c r="W79">
        <v>15.555223747171212</v>
      </c>
      <c r="X79">
        <v>54.816740237801653</v>
      </c>
      <c r="Y79">
        <v>0</v>
      </c>
      <c r="Z79">
        <v>5.7485280075140892</v>
      </c>
      <c r="AA79">
        <v>12.339670061365059</v>
      </c>
      <c r="AB79">
        <v>11.71828287017324</v>
      </c>
      <c r="AC79">
        <v>8.6046511240868284</v>
      </c>
      <c r="AD79">
        <v>7.9840872004800669</v>
      </c>
      <c r="AE79">
        <v>0</v>
      </c>
      <c r="AF79">
        <v>18.616155229910248</v>
      </c>
      <c r="AG79">
        <v>29.689836451158424</v>
      </c>
      <c r="AH79">
        <v>41.512188195992479</v>
      </c>
      <c r="AI79">
        <v>0</v>
      </c>
      <c r="AJ79">
        <v>0</v>
      </c>
      <c r="AK79">
        <v>23.245353696723015</v>
      </c>
      <c r="AL79">
        <v>9.5349046553869101</v>
      </c>
      <c r="AM79">
        <v>4.6160791463160091</v>
      </c>
      <c r="AN79">
        <v>0</v>
      </c>
      <c r="AO79">
        <v>0</v>
      </c>
      <c r="AP79">
        <v>0.56255643832185342</v>
      </c>
      <c r="AQ79">
        <v>40.610102472552697</v>
      </c>
      <c r="AR79">
        <v>15.999264413274892</v>
      </c>
      <c r="AS79">
        <v>12.110378509705699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46.283071359014578</v>
      </c>
      <c r="BB79">
        <f t="shared" si="1"/>
        <v>1060.9674396221967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511.14996430728593</v>
      </c>
      <c r="L80">
        <v>6.2931179128829164</v>
      </c>
      <c r="M80">
        <v>62.771590525057114</v>
      </c>
      <c r="N80">
        <v>51.228605159355553</v>
      </c>
      <c r="O80">
        <v>36.145644127227591</v>
      </c>
      <c r="P80">
        <v>24.306657452066649</v>
      </c>
      <c r="Q80">
        <v>8.9201546723976932</v>
      </c>
      <c r="R80">
        <v>17.965283134515115</v>
      </c>
      <c r="S80">
        <v>13.180964308077646</v>
      </c>
      <c r="T80">
        <v>0</v>
      </c>
      <c r="U80">
        <v>51.753893629784827</v>
      </c>
      <c r="V80">
        <v>7.9954721929859618</v>
      </c>
      <c r="W80">
        <v>15.555223747171212</v>
      </c>
      <c r="X80">
        <v>54.816740237801653</v>
      </c>
      <c r="Y80">
        <v>0</v>
      </c>
      <c r="Z80">
        <v>2.8781286612398249</v>
      </c>
      <c r="AA80">
        <v>7.8059654953036945</v>
      </c>
      <c r="AB80">
        <v>11.71828287017324</v>
      </c>
      <c r="AC80">
        <v>4.3023253381340014</v>
      </c>
      <c r="AD80">
        <v>4.050750225944479</v>
      </c>
      <c r="AE80">
        <v>0</v>
      </c>
      <c r="AF80">
        <v>18.616155229910248</v>
      </c>
      <c r="AG80">
        <v>29.689836451158424</v>
      </c>
      <c r="AH80">
        <v>25.209830768315591</v>
      </c>
      <c r="AI80">
        <v>0</v>
      </c>
      <c r="AJ80">
        <v>0</v>
      </c>
      <c r="AK80">
        <v>23.245353696723015</v>
      </c>
      <c r="AL80">
        <v>9.5349046553869101</v>
      </c>
      <c r="AM80">
        <v>4.6160791463160091</v>
      </c>
      <c r="AN80">
        <v>0</v>
      </c>
      <c r="AO80">
        <v>0</v>
      </c>
      <c r="AP80">
        <v>0.56255643832185342</v>
      </c>
      <c r="AQ80">
        <v>40.610102472552697</v>
      </c>
      <c r="AR80">
        <v>15.999264413274892</v>
      </c>
      <c r="AS80">
        <v>12.110378509705699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44.852788837565079</v>
      </c>
      <c r="BB80">
        <f t="shared" si="1"/>
        <v>1028.1804369415049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511.14996430728593</v>
      </c>
      <c r="L81">
        <v>6.2931179128829164</v>
      </c>
      <c r="M81">
        <v>62.771590525057114</v>
      </c>
      <c r="N81">
        <v>51.228605159355553</v>
      </c>
      <c r="O81">
        <v>36.145644127227591</v>
      </c>
      <c r="P81">
        <v>24.306657452066649</v>
      </c>
      <c r="Q81">
        <v>8.9978089240805499</v>
      </c>
      <c r="R81">
        <v>16.766765369417307</v>
      </c>
      <c r="S81">
        <v>13.180964308077646</v>
      </c>
      <c r="T81">
        <v>0</v>
      </c>
      <c r="U81">
        <v>51.753893629784827</v>
      </c>
      <c r="V81">
        <v>7.9954721929859618</v>
      </c>
      <c r="W81">
        <v>15.555223747171212</v>
      </c>
      <c r="X81">
        <v>54.816740237801653</v>
      </c>
      <c r="Y81">
        <v>0</v>
      </c>
      <c r="Z81">
        <v>2.8781286612398249</v>
      </c>
      <c r="AA81">
        <v>6.1406925385097058</v>
      </c>
      <c r="AB81">
        <v>5.8116987379461484</v>
      </c>
      <c r="AC81">
        <v>0</v>
      </c>
      <c r="AD81">
        <v>0</v>
      </c>
      <c r="AE81">
        <v>0</v>
      </c>
      <c r="AF81">
        <v>18.616155229910248</v>
      </c>
      <c r="AG81">
        <v>29.689836451158424</v>
      </c>
      <c r="AH81">
        <v>16.806553845543725</v>
      </c>
      <c r="AI81">
        <v>0</v>
      </c>
      <c r="AJ81">
        <v>0</v>
      </c>
      <c r="AK81">
        <v>23.245353696723015</v>
      </c>
      <c r="AL81">
        <v>9.5349046553869101</v>
      </c>
      <c r="AM81">
        <v>4.6160791463160091</v>
      </c>
      <c r="AN81">
        <v>0</v>
      </c>
      <c r="AO81">
        <v>0</v>
      </c>
      <c r="AP81">
        <v>2.7002709956167812</v>
      </c>
      <c r="AQ81">
        <v>40.610102472552697</v>
      </c>
      <c r="AR81">
        <v>15.999264413274892</v>
      </c>
      <c r="AS81">
        <v>12.110378509705699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43.878374050927839</v>
      </c>
      <c r="BB81">
        <f t="shared" si="1"/>
        <v>1005.8434931961509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511.14996430728593</v>
      </c>
      <c r="L82">
        <v>6.2931179128829164</v>
      </c>
      <c r="M82">
        <v>62.771590525057114</v>
      </c>
      <c r="N82">
        <v>51.228605159355553</v>
      </c>
      <c r="O82">
        <v>36.145644127227591</v>
      </c>
      <c r="P82">
        <v>24.306657452066649</v>
      </c>
      <c r="Q82">
        <v>8.9978089240805499</v>
      </c>
      <c r="R82">
        <v>18.303650847279059</v>
      </c>
      <c r="S82">
        <v>11.695388641855695</v>
      </c>
      <c r="T82">
        <v>0</v>
      </c>
      <c r="U82">
        <v>51.753893629784827</v>
      </c>
      <c r="V82">
        <v>7.9954721929859618</v>
      </c>
      <c r="W82">
        <v>15.555223747171212</v>
      </c>
      <c r="X82">
        <v>54.816740237801653</v>
      </c>
      <c r="Y82">
        <v>0</v>
      </c>
      <c r="Z82">
        <v>2.8781286612398249</v>
      </c>
      <c r="AA82">
        <v>1.6652724984345648</v>
      </c>
      <c r="AB82">
        <v>5.8116987379461484</v>
      </c>
      <c r="AC82">
        <v>0</v>
      </c>
      <c r="AD82">
        <v>0</v>
      </c>
      <c r="AE82">
        <v>0</v>
      </c>
      <c r="AF82">
        <v>18.616155229910248</v>
      </c>
      <c r="AG82">
        <v>29.689836451158424</v>
      </c>
      <c r="AH82">
        <v>2.5209829870590688</v>
      </c>
      <c r="AI82">
        <v>0</v>
      </c>
      <c r="AJ82">
        <v>0</v>
      </c>
      <c r="AK82">
        <v>23.245353696723015</v>
      </c>
      <c r="AL82">
        <v>9.5349046553869101</v>
      </c>
      <c r="AM82">
        <v>4.6160791463160091</v>
      </c>
      <c r="AN82">
        <v>0</v>
      </c>
      <c r="AO82">
        <v>0</v>
      </c>
      <c r="AP82">
        <v>2.7002709956167812</v>
      </c>
      <c r="AQ82">
        <v>30.457576503861407</v>
      </c>
      <c r="AR82">
        <v>15.999264413274892</v>
      </c>
      <c r="AS82">
        <v>12.110378509705699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42.671933796003287</v>
      </c>
      <c r="BB82">
        <f t="shared" si="1"/>
        <v>978.18772639546432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511.14793509198751</v>
      </c>
      <c r="L83">
        <v>6.2931179128829164</v>
      </c>
      <c r="M83">
        <v>62.771590525057114</v>
      </c>
      <c r="N83">
        <v>51.228605159355553</v>
      </c>
      <c r="O83">
        <v>36.145644127227591</v>
      </c>
      <c r="P83">
        <v>24.306657452066649</v>
      </c>
      <c r="Q83">
        <v>8.9202236587968624</v>
      </c>
      <c r="R83">
        <v>21.884783969943641</v>
      </c>
      <c r="S83">
        <v>19.714047171780422</v>
      </c>
      <c r="T83">
        <v>0</v>
      </c>
      <c r="U83">
        <v>51.753893629784827</v>
      </c>
      <c r="V83">
        <v>7.9954721929859618</v>
      </c>
      <c r="W83">
        <v>15.555223747171212</v>
      </c>
      <c r="X83">
        <v>56.271954450547952</v>
      </c>
      <c r="Y83">
        <v>0</v>
      </c>
      <c r="Z83">
        <v>2.8781286612398249</v>
      </c>
      <c r="AA83">
        <v>0</v>
      </c>
      <c r="AB83">
        <v>5.8116987379461484</v>
      </c>
      <c r="AC83">
        <v>0</v>
      </c>
      <c r="AD83">
        <v>0</v>
      </c>
      <c r="AE83">
        <v>0</v>
      </c>
      <c r="AF83">
        <v>18.616155229910248</v>
      </c>
      <c r="AG83">
        <v>29.689836451158424</v>
      </c>
      <c r="AH83">
        <v>0</v>
      </c>
      <c r="AI83">
        <v>0</v>
      </c>
      <c r="AJ83">
        <v>0</v>
      </c>
      <c r="AK83">
        <v>23.245353696723015</v>
      </c>
      <c r="AL83">
        <v>9.5349046553869101</v>
      </c>
      <c r="AM83">
        <v>4.6160791463160091</v>
      </c>
      <c r="AN83">
        <v>0</v>
      </c>
      <c r="AO83">
        <v>0</v>
      </c>
      <c r="AP83">
        <v>2.7002709956167812</v>
      </c>
      <c r="AQ83">
        <v>30.457576503861407</v>
      </c>
      <c r="AR83">
        <v>15.999264413274892</v>
      </c>
      <c r="AS83">
        <v>12.110378509705699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43.039319676592328</v>
      </c>
      <c r="BB83">
        <f t="shared" si="1"/>
        <v>986.6094764141352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511.14793509198751</v>
      </c>
      <c r="L84">
        <v>6.2931179128829164</v>
      </c>
      <c r="M84">
        <v>62.771590525057114</v>
      </c>
      <c r="N84">
        <v>51.228605159355553</v>
      </c>
      <c r="O84">
        <v>36.145644127227591</v>
      </c>
      <c r="P84">
        <v>24.306657452066649</v>
      </c>
      <c r="Q84">
        <v>8.9202236587968624</v>
      </c>
      <c r="R84">
        <v>21.884783969943641</v>
      </c>
      <c r="S84">
        <v>19.714047171780422</v>
      </c>
      <c r="T84">
        <v>0</v>
      </c>
      <c r="U84">
        <v>51.753893629784827</v>
      </c>
      <c r="V84">
        <v>7.9954721929859618</v>
      </c>
      <c r="W84">
        <v>15.555223747171212</v>
      </c>
      <c r="X84">
        <v>57.534733843818778</v>
      </c>
      <c r="Y84">
        <v>0</v>
      </c>
      <c r="Z84">
        <v>2.8781286612398249</v>
      </c>
      <c r="AA84">
        <v>0</v>
      </c>
      <c r="AB84">
        <v>5.8116987379461484</v>
      </c>
      <c r="AC84">
        <v>0</v>
      </c>
      <c r="AD84">
        <v>0</v>
      </c>
      <c r="AE84">
        <v>0</v>
      </c>
      <c r="AF84">
        <v>18.616155229910248</v>
      </c>
      <c r="AG84">
        <v>29.689836451158424</v>
      </c>
      <c r="AH84">
        <v>0</v>
      </c>
      <c r="AI84">
        <v>0</v>
      </c>
      <c r="AJ84">
        <v>0</v>
      </c>
      <c r="AK84">
        <v>23.245353696723015</v>
      </c>
      <c r="AL84">
        <v>9.5349046553869101</v>
      </c>
      <c r="AM84">
        <v>4.6160791463160091</v>
      </c>
      <c r="AN84">
        <v>0</v>
      </c>
      <c r="AO84">
        <v>0</v>
      </c>
      <c r="AP84">
        <v>2.7002709956167812</v>
      </c>
      <c r="AQ84">
        <v>23.674447940722192</v>
      </c>
      <c r="AR84">
        <v>15.999264413274892</v>
      </c>
      <c r="AS84">
        <v>12.110378509705699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42.80856908129185</v>
      </c>
      <c r="BB84">
        <f t="shared" si="1"/>
        <v>981.3198778395672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511.14793509198751</v>
      </c>
      <c r="L85">
        <v>6.2931179128829164</v>
      </c>
      <c r="M85">
        <v>62.771590525057114</v>
      </c>
      <c r="N85">
        <v>51.228605159355553</v>
      </c>
      <c r="O85">
        <v>36.145644127227591</v>
      </c>
      <c r="P85">
        <v>24.306657452066649</v>
      </c>
      <c r="Q85">
        <v>8.9202236587968624</v>
      </c>
      <c r="R85">
        <v>21.884783969943641</v>
      </c>
      <c r="S85">
        <v>19.714047171780422</v>
      </c>
      <c r="T85">
        <v>0</v>
      </c>
      <c r="U85">
        <v>51.753893629784827</v>
      </c>
      <c r="V85">
        <v>7.9954721929859618</v>
      </c>
      <c r="W85">
        <v>15.555223747171212</v>
      </c>
      <c r="X85">
        <v>57.534733843818778</v>
      </c>
      <c r="Y85">
        <v>0</v>
      </c>
      <c r="Z85">
        <v>2.8781286612398249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18.616155229910248</v>
      </c>
      <c r="AG85">
        <v>29.689836451158424</v>
      </c>
      <c r="AH85">
        <v>0</v>
      </c>
      <c r="AI85">
        <v>0</v>
      </c>
      <c r="AJ85">
        <v>0</v>
      </c>
      <c r="AK85">
        <v>23.245353696723015</v>
      </c>
      <c r="AL85">
        <v>9.5349046553869101</v>
      </c>
      <c r="AM85">
        <v>4.6160791463160091</v>
      </c>
      <c r="AN85">
        <v>0</v>
      </c>
      <c r="AO85">
        <v>0</v>
      </c>
      <c r="AP85">
        <v>2.7002709956167812</v>
      </c>
      <c r="AQ85">
        <v>20.305051236276348</v>
      </c>
      <c r="AR85">
        <v>15.999264413274892</v>
      </c>
      <c r="AS85">
        <v>12.996504157795867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42.46183934389002</v>
      </c>
      <c r="BB85">
        <f t="shared" si="1"/>
        <v>973.37163778266722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511.14793509198751</v>
      </c>
      <c r="L86">
        <v>6.2931179128829164</v>
      </c>
      <c r="M86">
        <v>62.771590525057114</v>
      </c>
      <c r="N86">
        <v>51.228605159355553</v>
      </c>
      <c r="O86">
        <v>36.145644127227591</v>
      </c>
      <c r="P86">
        <v>24.306657452066649</v>
      </c>
      <c r="Q86">
        <v>8.9202236587968624</v>
      </c>
      <c r="R86">
        <v>21.884783969943641</v>
      </c>
      <c r="S86">
        <v>19.714047171780422</v>
      </c>
      <c r="T86">
        <v>0</v>
      </c>
      <c r="U86">
        <v>51.753893629784827</v>
      </c>
      <c r="V86">
        <v>7.9954721929859618</v>
      </c>
      <c r="W86">
        <v>15.555223747171212</v>
      </c>
      <c r="X86">
        <v>57.534733843818778</v>
      </c>
      <c r="Y86">
        <v>0</v>
      </c>
      <c r="Z86">
        <v>2.8781286612398249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18.616155229910248</v>
      </c>
      <c r="AG86">
        <v>29.689836451158424</v>
      </c>
      <c r="AH86">
        <v>0</v>
      </c>
      <c r="AI86">
        <v>0</v>
      </c>
      <c r="AJ86">
        <v>0</v>
      </c>
      <c r="AK86">
        <v>23.245353696723015</v>
      </c>
      <c r="AL86">
        <v>9.5349046553869101</v>
      </c>
      <c r="AM86">
        <v>4.6160791463160091</v>
      </c>
      <c r="AN86">
        <v>0</v>
      </c>
      <c r="AO86">
        <v>0</v>
      </c>
      <c r="AP86">
        <v>0.56255643832185342</v>
      </c>
      <c r="AQ86">
        <v>20.305051236276348</v>
      </c>
      <c r="AR86">
        <v>15.999264413274892</v>
      </c>
      <c r="AS86">
        <v>12.996504157795867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42.372482875395093</v>
      </c>
      <c r="BB86">
        <f t="shared" si="1"/>
        <v>971.32327969386722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511.14793509198751</v>
      </c>
      <c r="L87">
        <v>6.3136867687253622</v>
      </c>
      <c r="M87">
        <v>62.771590525057114</v>
      </c>
      <c r="N87">
        <v>51.228605159355553</v>
      </c>
      <c r="O87">
        <v>36.145644127227591</v>
      </c>
      <c r="P87">
        <v>24.306657452066649</v>
      </c>
      <c r="Q87">
        <v>8.9202236587968624</v>
      </c>
      <c r="R87">
        <v>33.437695679398871</v>
      </c>
      <c r="S87">
        <v>19.714047171780422</v>
      </c>
      <c r="T87">
        <v>0</v>
      </c>
      <c r="U87">
        <v>51.753893629784827</v>
      </c>
      <c r="V87">
        <v>7.9954721929859618</v>
      </c>
      <c r="W87">
        <v>15.555223747171212</v>
      </c>
      <c r="X87">
        <v>57.534733843818778</v>
      </c>
      <c r="Y87">
        <v>0</v>
      </c>
      <c r="Z87">
        <v>2.8781286612398249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18.616155229910248</v>
      </c>
      <c r="AG87">
        <v>29.689836451158424</v>
      </c>
      <c r="AH87">
        <v>0</v>
      </c>
      <c r="AI87">
        <v>0</v>
      </c>
      <c r="AJ87">
        <v>0</v>
      </c>
      <c r="AK87">
        <v>23.245353696723015</v>
      </c>
      <c r="AL87">
        <v>9.5349046553869101</v>
      </c>
      <c r="AM87">
        <v>4.6160791463160091</v>
      </c>
      <c r="AN87">
        <v>0</v>
      </c>
      <c r="AO87">
        <v>0</v>
      </c>
      <c r="AP87">
        <v>0.56255643832185342</v>
      </c>
      <c r="AQ87">
        <v>20.305051236276348</v>
      </c>
      <c r="AR87">
        <v>15.999264413274892</v>
      </c>
      <c r="AS87">
        <v>12.996504157795867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42.856254363024533</v>
      </c>
      <c r="BB87">
        <f t="shared" si="1"/>
        <v>982.41298877153542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511.14793509198751</v>
      </c>
      <c r="L88">
        <v>6.2928607635848435</v>
      </c>
      <c r="M88">
        <v>62.771590525057114</v>
      </c>
      <c r="N88">
        <v>51.228605159355553</v>
      </c>
      <c r="O88">
        <v>36.145644127227591</v>
      </c>
      <c r="P88">
        <v>24.306657452066649</v>
      </c>
      <c r="Q88">
        <v>8.9202236587968624</v>
      </c>
      <c r="R88">
        <v>33.437695679398871</v>
      </c>
      <c r="S88">
        <v>19.714047171780422</v>
      </c>
      <c r="T88">
        <v>0</v>
      </c>
      <c r="U88">
        <v>51.753893629784827</v>
      </c>
      <c r="V88">
        <v>7.9954721929859618</v>
      </c>
      <c r="W88">
        <v>15.555223747171212</v>
      </c>
      <c r="X88">
        <v>57.534733843818778</v>
      </c>
      <c r="Y88">
        <v>0</v>
      </c>
      <c r="Z88">
        <v>2.8781286612398249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18.616155229910248</v>
      </c>
      <c r="AG88">
        <v>29.689836451158424</v>
      </c>
      <c r="AH88">
        <v>0</v>
      </c>
      <c r="AI88">
        <v>0</v>
      </c>
      <c r="AJ88">
        <v>0</v>
      </c>
      <c r="AK88">
        <v>23.245353696723015</v>
      </c>
      <c r="AL88">
        <v>9.5349046553869101</v>
      </c>
      <c r="AM88">
        <v>4.6160791463160091</v>
      </c>
      <c r="AN88">
        <v>0</v>
      </c>
      <c r="AO88">
        <v>0</v>
      </c>
      <c r="AP88">
        <v>0.56255643832185342</v>
      </c>
      <c r="AQ88">
        <v>10.152525267585055</v>
      </c>
      <c r="AR88">
        <v>15.999264413274892</v>
      </c>
      <c r="AS88">
        <v>12.996504157795867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42.431008250518374</v>
      </c>
      <c r="BB88">
        <f t="shared" si="1"/>
        <v>972.6648829102096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511.14793509198751</v>
      </c>
      <c r="L89">
        <v>5.6878027898209877</v>
      </c>
      <c r="M89">
        <v>62.771590525057114</v>
      </c>
      <c r="N89">
        <v>51.228605159355553</v>
      </c>
      <c r="O89">
        <v>36.145644127227591</v>
      </c>
      <c r="P89">
        <v>24.306657452066649</v>
      </c>
      <c r="Q89">
        <v>9.1725891687708678</v>
      </c>
      <c r="R89">
        <v>33.437695679398871</v>
      </c>
      <c r="S89">
        <v>19.714047171780422</v>
      </c>
      <c r="T89">
        <v>0</v>
      </c>
      <c r="U89">
        <v>51.753893629784827</v>
      </c>
      <c r="V89">
        <v>7.9954721929859618</v>
      </c>
      <c r="W89">
        <v>14.917784953322011</v>
      </c>
      <c r="X89">
        <v>57.534733843818778</v>
      </c>
      <c r="Y89">
        <v>0</v>
      </c>
      <c r="Z89">
        <v>2.8781286612398249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18.616155229910248</v>
      </c>
      <c r="AG89">
        <v>29.689836451158424</v>
      </c>
      <c r="AH89">
        <v>0</v>
      </c>
      <c r="AI89">
        <v>0</v>
      </c>
      <c r="AJ89">
        <v>0</v>
      </c>
      <c r="AK89">
        <v>23.245353696723015</v>
      </c>
      <c r="AL89">
        <v>18.202999938208865</v>
      </c>
      <c r="AM89">
        <v>4.6160791463160091</v>
      </c>
      <c r="AN89">
        <v>0</v>
      </c>
      <c r="AO89">
        <v>0</v>
      </c>
      <c r="AP89">
        <v>0.56255643832185342</v>
      </c>
      <c r="AQ89">
        <v>10.152525267585055</v>
      </c>
      <c r="AR89">
        <v>15.999264413274892</v>
      </c>
      <c r="AS89">
        <v>12.996504157795867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42.751947146771016</v>
      </c>
      <c r="BB89">
        <f t="shared" si="1"/>
        <v>980.02190803914004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511.14793509198751</v>
      </c>
      <c r="L90">
        <v>6.2928067474407587</v>
      </c>
      <c r="M90">
        <v>62.771590525057114</v>
      </c>
      <c r="N90">
        <v>51.228605159355553</v>
      </c>
      <c r="O90">
        <v>36.145644127227591</v>
      </c>
      <c r="P90">
        <v>24.306657452066649</v>
      </c>
      <c r="Q90">
        <v>9.1725891687708678</v>
      </c>
      <c r="R90">
        <v>33.437695679398871</v>
      </c>
      <c r="S90">
        <v>19.714047171780422</v>
      </c>
      <c r="T90">
        <v>0</v>
      </c>
      <c r="U90">
        <v>51.753893629784827</v>
      </c>
      <c r="V90">
        <v>7.9954721929859618</v>
      </c>
      <c r="W90">
        <v>14.917784953322011</v>
      </c>
      <c r="X90">
        <v>57.534733843818778</v>
      </c>
      <c r="Y90">
        <v>0</v>
      </c>
      <c r="Z90">
        <v>2.8781286612398249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18.616155229910248</v>
      </c>
      <c r="AG90">
        <v>29.689836451158424</v>
      </c>
      <c r="AH90">
        <v>0</v>
      </c>
      <c r="AI90">
        <v>0</v>
      </c>
      <c r="AJ90">
        <v>0</v>
      </c>
      <c r="AK90">
        <v>23.245353696723015</v>
      </c>
      <c r="AL90">
        <v>18.202999938208865</v>
      </c>
      <c r="AM90">
        <v>4.6160791463160091</v>
      </c>
      <c r="AN90">
        <v>0</v>
      </c>
      <c r="AO90">
        <v>0</v>
      </c>
      <c r="AP90">
        <v>0.56255643832185342</v>
      </c>
      <c r="AQ90">
        <v>0</v>
      </c>
      <c r="AR90">
        <v>15.999264413274892</v>
      </c>
      <c r="AS90">
        <v>12.996504157795867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42.352860756014465</v>
      </c>
      <c r="BB90">
        <f t="shared" si="1"/>
        <v>970.87347311993119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511.14793509198751</v>
      </c>
      <c r="L91">
        <v>6.2928067474407587</v>
      </c>
      <c r="M91">
        <v>62.771590525057114</v>
      </c>
      <c r="N91">
        <v>51.228605159355553</v>
      </c>
      <c r="O91">
        <v>36.145644127227591</v>
      </c>
      <c r="P91">
        <v>24.306657452066649</v>
      </c>
      <c r="Q91">
        <v>9.1725891687708678</v>
      </c>
      <c r="R91">
        <v>33.437695679398871</v>
      </c>
      <c r="S91">
        <v>19.52619494886245</v>
      </c>
      <c r="T91">
        <v>0</v>
      </c>
      <c r="U91">
        <v>51.753893629784827</v>
      </c>
      <c r="V91">
        <v>7.9954721929859618</v>
      </c>
      <c r="W91">
        <v>15.523608899459086</v>
      </c>
      <c r="X91">
        <v>57.534733843818778</v>
      </c>
      <c r="Y91">
        <v>0</v>
      </c>
      <c r="Z91">
        <v>2.8781286612398249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12.410770389375916</v>
      </c>
      <c r="AG91">
        <v>29.689836451158424</v>
      </c>
      <c r="AH91">
        <v>0</v>
      </c>
      <c r="AI91">
        <v>0</v>
      </c>
      <c r="AJ91">
        <v>0</v>
      </c>
      <c r="AK91">
        <v>23.245353696723015</v>
      </c>
      <c r="AL91">
        <v>18.202999938208865</v>
      </c>
      <c r="AM91">
        <v>4.6160791463160091</v>
      </c>
      <c r="AN91">
        <v>0</v>
      </c>
      <c r="AO91">
        <v>0</v>
      </c>
      <c r="AP91">
        <v>1.012601680651221</v>
      </c>
      <c r="AQ91">
        <v>0</v>
      </c>
      <c r="AR91">
        <v>15.999264413274892</v>
      </c>
      <c r="AS91">
        <v>12.996504157795867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42.129758778840056</v>
      </c>
      <c r="BB91">
        <f t="shared" si="1"/>
        <v>965.75920722211981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519.03354992362574</v>
      </c>
      <c r="L92">
        <v>6.2928067474407587</v>
      </c>
      <c r="M92">
        <v>62.771590525057114</v>
      </c>
      <c r="N92">
        <v>51.228605159355553</v>
      </c>
      <c r="O92">
        <v>36.145644127227591</v>
      </c>
      <c r="P92">
        <v>24.306657452066649</v>
      </c>
      <c r="Q92">
        <v>9.1725891687708678</v>
      </c>
      <c r="R92">
        <v>18.327424194251165</v>
      </c>
      <c r="S92">
        <v>11.439550004533034</v>
      </c>
      <c r="T92">
        <v>0</v>
      </c>
      <c r="U92">
        <v>51.753893629784827</v>
      </c>
      <c r="V92">
        <v>7.9954721929859618</v>
      </c>
      <c r="W92">
        <v>15.555223747171212</v>
      </c>
      <c r="X92">
        <v>57.534733843818778</v>
      </c>
      <c r="Y92">
        <v>0</v>
      </c>
      <c r="Z92">
        <v>2.8781286612398249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6.2053848405343359</v>
      </c>
      <c r="AG92">
        <v>29.689836451158424</v>
      </c>
      <c r="AH92">
        <v>0</v>
      </c>
      <c r="AI92">
        <v>0</v>
      </c>
      <c r="AJ92">
        <v>0</v>
      </c>
      <c r="AK92">
        <v>23.245353696723015</v>
      </c>
      <c r="AL92">
        <v>18.202999938208865</v>
      </c>
      <c r="AM92">
        <v>4.6160791463160091</v>
      </c>
      <c r="AN92">
        <v>0</v>
      </c>
      <c r="AO92">
        <v>0</v>
      </c>
      <c r="AP92">
        <v>1.012601680651221</v>
      </c>
      <c r="AQ92">
        <v>0</v>
      </c>
      <c r="AR92">
        <v>15.999264413274892</v>
      </c>
      <c r="AS92">
        <v>12.996504157795867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41.231682756743155</v>
      </c>
      <c r="BB92">
        <f t="shared" si="1"/>
        <v>945.17221094524848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511.14793509198751</v>
      </c>
      <c r="L93">
        <v>6.2928067474407587</v>
      </c>
      <c r="M93">
        <v>62.771590525057114</v>
      </c>
      <c r="N93">
        <v>51.228605159355553</v>
      </c>
      <c r="O93">
        <v>36.145644127227591</v>
      </c>
      <c r="P93">
        <v>24.306657452066649</v>
      </c>
      <c r="Q93">
        <v>9.2973743058120029</v>
      </c>
      <c r="R93">
        <v>18.327424194251165</v>
      </c>
      <c r="S93">
        <v>11.439550004533034</v>
      </c>
      <c r="T93">
        <v>0</v>
      </c>
      <c r="U93">
        <v>51.753893629784827</v>
      </c>
      <c r="V93">
        <v>7.9954721929859618</v>
      </c>
      <c r="W93">
        <v>15.555223747171212</v>
      </c>
      <c r="X93">
        <v>57.534733843818778</v>
      </c>
      <c r="Y93">
        <v>0</v>
      </c>
      <c r="Z93">
        <v>2.8781286612398249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6.2053848405343359</v>
      </c>
      <c r="AG93">
        <v>29.689836451158424</v>
      </c>
      <c r="AH93">
        <v>0</v>
      </c>
      <c r="AI93">
        <v>0</v>
      </c>
      <c r="AJ93">
        <v>0</v>
      </c>
      <c r="AK93">
        <v>23.245353696723015</v>
      </c>
      <c r="AL93">
        <v>18.202999938208865</v>
      </c>
      <c r="AM93">
        <v>4.6160791463160091</v>
      </c>
      <c r="AN93">
        <v>0</v>
      </c>
      <c r="AO93">
        <v>0</v>
      </c>
      <c r="AP93">
        <v>1.012601680651221</v>
      </c>
      <c r="AQ93">
        <v>0</v>
      </c>
      <c r="AR93">
        <v>15.999264413274892</v>
      </c>
      <c r="AS93">
        <v>12.110378509705699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40.870240023418859</v>
      </c>
      <c r="BB93">
        <f t="shared" si="1"/>
        <v>936.88669833588551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471.94931473013565</v>
      </c>
      <c r="L94">
        <v>0</v>
      </c>
      <c r="M94">
        <v>62.771590525057114</v>
      </c>
      <c r="N94">
        <v>51.228605159355553</v>
      </c>
      <c r="O94">
        <v>36.145644127227591</v>
      </c>
      <c r="P94">
        <v>24.306657452066649</v>
      </c>
      <c r="Q94">
        <v>9.2973743058120029</v>
      </c>
      <c r="R94">
        <v>18.327424194251165</v>
      </c>
      <c r="S94">
        <v>11.439550004533034</v>
      </c>
      <c r="T94">
        <v>0</v>
      </c>
      <c r="U94">
        <v>51.753893629784827</v>
      </c>
      <c r="V94">
        <v>7.9954721929859618</v>
      </c>
      <c r="W94">
        <v>15.555223747171212</v>
      </c>
      <c r="X94">
        <v>57.534733843818778</v>
      </c>
      <c r="Y94">
        <v>0</v>
      </c>
      <c r="Z94">
        <v>2.8781286612398249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6.2053848405343359</v>
      </c>
      <c r="AG94">
        <v>29.689836451158424</v>
      </c>
      <c r="AH94">
        <v>0</v>
      </c>
      <c r="AI94">
        <v>0</v>
      </c>
      <c r="AJ94">
        <v>0</v>
      </c>
      <c r="AK94">
        <v>23.245353696723015</v>
      </c>
      <c r="AL94">
        <v>18.202999938208865</v>
      </c>
      <c r="AM94">
        <v>4.6160791463160091</v>
      </c>
      <c r="AN94">
        <v>0</v>
      </c>
      <c r="AO94">
        <v>0</v>
      </c>
      <c r="AP94">
        <v>1.012601680651221</v>
      </c>
      <c r="AQ94">
        <v>0</v>
      </c>
      <c r="AR94">
        <v>15.999264413274892</v>
      </c>
      <c r="AS94">
        <v>12.110378509705699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38.968698370250451</v>
      </c>
      <c r="BB94">
        <f t="shared" si="1"/>
        <v>893.29681287976132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435.95348953464179</v>
      </c>
      <c r="L95">
        <v>0</v>
      </c>
      <c r="M95">
        <v>62.771590525057114</v>
      </c>
      <c r="N95">
        <v>51.228605159355553</v>
      </c>
      <c r="O95">
        <v>36.145644127227591</v>
      </c>
      <c r="P95">
        <v>24.306657452066649</v>
      </c>
      <c r="Q95">
        <v>9.2973743058120029</v>
      </c>
      <c r="R95">
        <v>19.125416941279823</v>
      </c>
      <c r="S95">
        <v>11.439550004533034</v>
      </c>
      <c r="T95">
        <v>0</v>
      </c>
      <c r="U95">
        <v>51.753893629784827</v>
      </c>
      <c r="V95">
        <v>7.9938915429714212</v>
      </c>
      <c r="W95">
        <v>14.462912764092021</v>
      </c>
      <c r="X95">
        <v>55.707057308163698</v>
      </c>
      <c r="Y95">
        <v>0</v>
      </c>
      <c r="Z95">
        <v>2.8781286612398249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6.2053848405343359</v>
      </c>
      <c r="AG95">
        <v>29.689836451158424</v>
      </c>
      <c r="AH95">
        <v>0</v>
      </c>
      <c r="AI95">
        <v>0</v>
      </c>
      <c r="AJ95">
        <v>0</v>
      </c>
      <c r="AK95">
        <v>23.245353696723015</v>
      </c>
      <c r="AL95">
        <v>18.202999938208865</v>
      </c>
      <c r="AM95">
        <v>4.6160791463160091</v>
      </c>
      <c r="AN95">
        <v>0</v>
      </c>
      <c r="AO95">
        <v>0</v>
      </c>
      <c r="AP95">
        <v>1.012601680651221</v>
      </c>
      <c r="AQ95">
        <v>0</v>
      </c>
      <c r="AR95">
        <v>15.999264413274892</v>
      </c>
      <c r="AS95">
        <v>8.8612528140262992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37.239493970371484</v>
      </c>
      <c r="BB95">
        <f t="shared" si="1"/>
        <v>853.65749096674676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394.9583949234077</v>
      </c>
      <c r="L96">
        <v>0</v>
      </c>
      <c r="M96">
        <v>62.771590525057114</v>
      </c>
      <c r="N96">
        <v>51.228605159355553</v>
      </c>
      <c r="O96">
        <v>36.145644127227591</v>
      </c>
      <c r="P96">
        <v>24.306657452066649</v>
      </c>
      <c r="Q96">
        <v>9.2920561333010046</v>
      </c>
      <c r="R96">
        <v>18.323328648322384</v>
      </c>
      <c r="S96">
        <v>11.441422643578965</v>
      </c>
      <c r="T96">
        <v>0</v>
      </c>
      <c r="U96">
        <v>51.753893629784827</v>
      </c>
      <c r="V96">
        <v>7.9938915429714212</v>
      </c>
      <c r="W96">
        <v>14.462912764092021</v>
      </c>
      <c r="X96">
        <v>55.707057308163698</v>
      </c>
      <c r="Y96">
        <v>0</v>
      </c>
      <c r="Z96">
        <v>2.8781286612398249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6.2053848405343359</v>
      </c>
      <c r="AG96">
        <v>29.689836451158424</v>
      </c>
      <c r="AH96">
        <v>0</v>
      </c>
      <c r="AI96">
        <v>0</v>
      </c>
      <c r="AJ96">
        <v>0</v>
      </c>
      <c r="AK96">
        <v>23.245353696723015</v>
      </c>
      <c r="AL96">
        <v>18.202999938208865</v>
      </c>
      <c r="AM96">
        <v>4.6160791463160091</v>
      </c>
      <c r="AN96">
        <v>0</v>
      </c>
      <c r="AO96">
        <v>0</v>
      </c>
      <c r="AP96">
        <v>1.012601680651221</v>
      </c>
      <c r="AQ96">
        <v>0</v>
      </c>
      <c r="AR96">
        <v>15.999264413274892</v>
      </c>
      <c r="AS96">
        <v>8.8612528140262992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35.49222770167745</v>
      </c>
      <c r="BB96">
        <f t="shared" si="1"/>
        <v>813.60412879778414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353.96339935913949</v>
      </c>
      <c r="L97">
        <v>0</v>
      </c>
      <c r="M97">
        <v>62.771590525057114</v>
      </c>
      <c r="N97">
        <v>51.228605159355553</v>
      </c>
      <c r="O97">
        <v>36.145644127227591</v>
      </c>
      <c r="P97">
        <v>24.306657452066649</v>
      </c>
      <c r="Q97">
        <v>9.2920561333010046</v>
      </c>
      <c r="R97">
        <v>18.323328648322384</v>
      </c>
      <c r="S97">
        <v>11.441422643578965</v>
      </c>
      <c r="T97">
        <v>0</v>
      </c>
      <c r="U97">
        <v>51.753893629784827</v>
      </c>
      <c r="V97">
        <v>7.9938915429714212</v>
      </c>
      <c r="W97">
        <v>14.462912764092021</v>
      </c>
      <c r="X97">
        <v>55.707057308163698</v>
      </c>
      <c r="Y97">
        <v>0</v>
      </c>
      <c r="Z97">
        <v>2.8781286612398249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6.2053848405343359</v>
      </c>
      <c r="AG97">
        <v>29.689836451158424</v>
      </c>
      <c r="AH97">
        <v>0</v>
      </c>
      <c r="AI97">
        <v>0</v>
      </c>
      <c r="AJ97">
        <v>0</v>
      </c>
      <c r="AK97">
        <v>23.245353696723015</v>
      </c>
      <c r="AL97">
        <v>18.202999938208865</v>
      </c>
      <c r="AM97">
        <v>4.6160791463160091</v>
      </c>
      <c r="AN97">
        <v>0</v>
      </c>
      <c r="AO97">
        <v>0</v>
      </c>
      <c r="AP97">
        <v>0.56255643832185342</v>
      </c>
      <c r="AQ97">
        <v>0</v>
      </c>
      <c r="AR97">
        <v>15.999264413274892</v>
      </c>
      <c r="AS97">
        <v>8.8612528140262992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33.759824995961694</v>
      </c>
      <c r="BB97">
        <f t="shared" si="1"/>
        <v>773.89149069690234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315.96666571869679</v>
      </c>
      <c r="L98">
        <v>0</v>
      </c>
      <c r="M98">
        <v>62.771590525057114</v>
      </c>
      <c r="N98">
        <v>51.228605159355553</v>
      </c>
      <c r="O98">
        <v>36.145644127227591</v>
      </c>
      <c r="P98">
        <v>24.306657452066649</v>
      </c>
      <c r="Q98">
        <v>9.2920561333010046</v>
      </c>
      <c r="R98">
        <v>18.323328648322384</v>
      </c>
      <c r="S98">
        <v>11.441422643578965</v>
      </c>
      <c r="T98">
        <v>0</v>
      </c>
      <c r="U98">
        <v>51.753893629784827</v>
      </c>
      <c r="V98">
        <v>7.9938915429714212</v>
      </c>
      <c r="W98">
        <v>14.462912764092021</v>
      </c>
      <c r="X98">
        <v>55.707057308163698</v>
      </c>
      <c r="Y98">
        <v>0</v>
      </c>
      <c r="Z98">
        <v>2.8781286612398249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6.2053848405343359</v>
      </c>
      <c r="AG98">
        <v>29.689836451158424</v>
      </c>
      <c r="AH98">
        <v>0</v>
      </c>
      <c r="AI98">
        <v>0</v>
      </c>
      <c r="AJ98">
        <v>0</v>
      </c>
      <c r="AK98">
        <v>23.245353696723015</v>
      </c>
      <c r="AL98">
        <v>18.202999938208865</v>
      </c>
      <c r="AM98">
        <v>4.6160791463160091</v>
      </c>
      <c r="AN98">
        <v>0</v>
      </c>
      <c r="AO98">
        <v>0</v>
      </c>
      <c r="AP98">
        <v>0.56255643832185342</v>
      </c>
      <c r="AQ98">
        <v>0</v>
      </c>
      <c r="AR98">
        <v>15.514438399499062</v>
      </c>
      <c r="AS98">
        <v>8.8612528140262992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32.151295802415348</v>
      </c>
      <c r="BB98">
        <f t="shared" si="1"/>
        <v>737.01846023623023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10.781985112316613</v>
      </c>
      <c r="L99">
        <f t="shared" si="2"/>
        <v>9.2634509060578643E-2</v>
      </c>
      <c r="M99">
        <f t="shared" si="2"/>
        <v>1.402756388704602</v>
      </c>
      <c r="N99">
        <f t="shared" si="2"/>
        <v>1.206538727407146</v>
      </c>
      <c r="O99">
        <f t="shared" si="2"/>
        <v>0.86749545905346181</v>
      </c>
      <c r="P99">
        <f t="shared" si="2"/>
        <v>0.58335977884960055</v>
      </c>
      <c r="Q99">
        <f t="shared" si="2"/>
        <v>0.19861262097449831</v>
      </c>
      <c r="R99">
        <f t="shared" si="2"/>
        <v>0.40071432284579511</v>
      </c>
      <c r="S99">
        <f t="shared" si="2"/>
        <v>0.2764526331224868</v>
      </c>
      <c r="T99">
        <f t="shared" si="2"/>
        <v>0</v>
      </c>
      <c r="U99">
        <f t="shared" si="2"/>
        <v>1.2420934471148357</v>
      </c>
      <c r="V99">
        <f t="shared" si="2"/>
        <v>0.1499135229684723</v>
      </c>
      <c r="W99">
        <f t="shared" si="2"/>
        <v>0.30058025597502575</v>
      </c>
      <c r="X99">
        <f t="shared" si="2"/>
        <v>1.2539649019647479</v>
      </c>
      <c r="Y99">
        <f t="shared" si="2"/>
        <v>0</v>
      </c>
      <c r="Z99">
        <f t="shared" si="2"/>
        <v>8.1329112441452772E-2</v>
      </c>
      <c r="AA99">
        <f t="shared" si="2"/>
        <v>6.9376644711959923E-2</v>
      </c>
      <c r="AB99">
        <f t="shared" si="2"/>
        <v>7.8360085743973087E-2</v>
      </c>
      <c r="AC99">
        <f t="shared" si="2"/>
        <v>4.7621364957915878E-2</v>
      </c>
      <c r="AD99">
        <f t="shared" si="2"/>
        <v>4.8858503573366741E-2</v>
      </c>
      <c r="AE99">
        <f t="shared" si="2"/>
        <v>0</v>
      </c>
      <c r="AF99">
        <f t="shared" si="2"/>
        <v>0.23828678573872861</v>
      </c>
      <c r="AG99">
        <f t="shared" si="2"/>
        <v>0.71255607482780314</v>
      </c>
      <c r="AH99">
        <f t="shared" si="2"/>
        <v>0.2668040420735755</v>
      </c>
      <c r="AI99">
        <f t="shared" si="2"/>
        <v>1.1884400755322478E-2</v>
      </c>
      <c r="AJ99">
        <f t="shared" si="2"/>
        <v>0</v>
      </c>
      <c r="AK99">
        <f t="shared" si="2"/>
        <v>0.55788848872135222</v>
      </c>
      <c r="AL99">
        <f t="shared" si="2"/>
        <v>0.42755379776193997</v>
      </c>
      <c r="AM99">
        <f t="shared" si="2"/>
        <v>0.11078589951158402</v>
      </c>
      <c r="AN99">
        <f t="shared" si="2"/>
        <v>0</v>
      </c>
      <c r="AO99">
        <f t="shared" si="2"/>
        <v>0</v>
      </c>
      <c r="AP99">
        <f t="shared" si="2"/>
        <v>1.0660446591734502E-2</v>
      </c>
      <c r="AQ99">
        <f t="shared" si="2"/>
        <v>0.40689903839683766</v>
      </c>
      <c r="AR99">
        <f t="shared" si="2"/>
        <v>0.3651710906712588</v>
      </c>
      <c r="AS99">
        <f t="shared" si="2"/>
        <v>0.27907038454978078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0.93925468776995158</v>
      </c>
      <c r="BB99">
        <f t="shared" si="1"/>
        <v>21.530953153616494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84.505108037270205</v>
      </c>
      <c r="L3">
        <v>18.587280918087458</v>
      </c>
      <c r="M3">
        <v>0</v>
      </c>
      <c r="N3">
        <v>29.616374300723372</v>
      </c>
      <c r="O3">
        <v>24.855347664854545</v>
      </c>
      <c r="P3">
        <v>60.949282747990218</v>
      </c>
      <c r="Q3">
        <v>2.8155337960705844</v>
      </c>
      <c r="R3">
        <v>3.9990516325780447</v>
      </c>
      <c r="S3">
        <v>3.1304387443475648</v>
      </c>
      <c r="T3">
        <v>0</v>
      </c>
      <c r="U3">
        <v>275.77749947818825</v>
      </c>
      <c r="V3">
        <v>5.2648507618451266</v>
      </c>
      <c r="W3">
        <v>4.9977392393346216</v>
      </c>
      <c r="X3">
        <v>39.104571070757665</v>
      </c>
      <c r="Y3">
        <v>0</v>
      </c>
      <c r="Z3">
        <v>1.6644915299519931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13.44015905886036</v>
      </c>
      <c r="AL3">
        <v>3.2457611763809875</v>
      </c>
      <c r="AM3">
        <v>2.6694101680233771</v>
      </c>
      <c r="AN3">
        <v>0</v>
      </c>
      <c r="AO3">
        <v>0</v>
      </c>
      <c r="AP3">
        <v>0.19520411605092883</v>
      </c>
      <c r="AQ3">
        <v>0</v>
      </c>
      <c r="AR3">
        <v>9.8696129492798992</v>
      </c>
      <c r="AS3">
        <v>8.2678123940722177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24.785541144999065</v>
      </c>
      <c r="BB3">
        <f>SUM(B3:AZ3)-BA3</f>
        <v>568.1699886396683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84.502280145306443</v>
      </c>
      <c r="L4">
        <v>18.587280918087458</v>
      </c>
      <c r="M4">
        <v>0</v>
      </c>
      <c r="N4">
        <v>29.616374300723372</v>
      </c>
      <c r="O4">
        <v>24.855347664854545</v>
      </c>
      <c r="P4">
        <v>60.949282747990218</v>
      </c>
      <c r="Q4">
        <v>2.8155337960705844</v>
      </c>
      <c r="R4">
        <v>3.9990516325780447</v>
      </c>
      <c r="S4">
        <v>3.132063395075444</v>
      </c>
      <c r="T4">
        <v>0</v>
      </c>
      <c r="U4">
        <v>275.77749947818825</v>
      </c>
      <c r="V4">
        <v>5.2648507618451266</v>
      </c>
      <c r="W4">
        <v>4.9977392393346216</v>
      </c>
      <c r="X4">
        <v>37.46771171475617</v>
      </c>
      <c r="Y4">
        <v>0</v>
      </c>
      <c r="Z4">
        <v>1.6644915299519931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13.44015905886036</v>
      </c>
      <c r="AL4">
        <v>3.2457611763809875</v>
      </c>
      <c r="AM4">
        <v>2.6694101680233771</v>
      </c>
      <c r="AN4">
        <v>0</v>
      </c>
      <c r="AO4">
        <v>0</v>
      </c>
      <c r="AP4">
        <v>0.19520411605092883</v>
      </c>
      <c r="AQ4">
        <v>0</v>
      </c>
      <c r="AR4">
        <v>9.8696129492798992</v>
      </c>
      <c r="AS4">
        <v>8.2678123940722177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24.717070128434536</v>
      </c>
      <c r="BB4">
        <f t="shared" ref="BB4:BB67" si="0">SUM(B4:AZ4)-BA4</f>
        <v>566.60039705899555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84.505756860033628</v>
      </c>
      <c r="L5">
        <v>18.587280918087458</v>
      </c>
      <c r="M5">
        <v>0</v>
      </c>
      <c r="N5">
        <v>29.616374300723372</v>
      </c>
      <c r="O5">
        <v>24.855347664854545</v>
      </c>
      <c r="P5">
        <v>60.949282747990218</v>
      </c>
      <c r="Q5">
        <v>2.8155337960705844</v>
      </c>
      <c r="R5">
        <v>3.9973812469665764</v>
      </c>
      <c r="S5">
        <v>3.1304387443475648</v>
      </c>
      <c r="T5">
        <v>0</v>
      </c>
      <c r="U5">
        <v>275.77749947818825</v>
      </c>
      <c r="V5">
        <v>5.2648507618451266</v>
      </c>
      <c r="W5">
        <v>4.9977392393346216</v>
      </c>
      <c r="X5">
        <v>37.46771171475617</v>
      </c>
      <c r="Y5">
        <v>0</v>
      </c>
      <c r="Z5">
        <v>3.3245130098100604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13.44015905886036</v>
      </c>
      <c r="AL5">
        <v>3.2457611763809875</v>
      </c>
      <c r="AM5">
        <v>2.6694101680233771</v>
      </c>
      <c r="AN5">
        <v>0</v>
      </c>
      <c r="AO5">
        <v>0</v>
      </c>
      <c r="AP5">
        <v>0.19520411605092883</v>
      </c>
      <c r="AQ5">
        <v>0</v>
      </c>
      <c r="AR5">
        <v>9.8696129492798992</v>
      </c>
      <c r="AS5">
        <v>8.2678123940722177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24.786466620449211</v>
      </c>
      <c r="BB5">
        <f t="shared" si="0"/>
        <v>568.19120372522673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84.502930460705898</v>
      </c>
      <c r="L6">
        <v>18.587280918087458</v>
      </c>
      <c r="M6">
        <v>0</v>
      </c>
      <c r="N6">
        <v>29.616374300723372</v>
      </c>
      <c r="O6">
        <v>24.855347664854545</v>
      </c>
      <c r="P6">
        <v>60.949282747990218</v>
      </c>
      <c r="Q6">
        <v>2.8155337960705844</v>
      </c>
      <c r="R6">
        <v>3.9973812469665764</v>
      </c>
      <c r="S6">
        <v>3.1304387443475648</v>
      </c>
      <c r="T6">
        <v>0</v>
      </c>
      <c r="U6">
        <v>275.77749947818825</v>
      </c>
      <c r="V6">
        <v>5.2648507618451266</v>
      </c>
      <c r="W6">
        <v>4.9977392393346216</v>
      </c>
      <c r="X6">
        <v>14.998434564809013</v>
      </c>
      <c r="Y6">
        <v>0</v>
      </c>
      <c r="Z6">
        <v>3.3245130098100604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13.44015905886036</v>
      </c>
      <c r="AL6">
        <v>3.2457611763809875</v>
      </c>
      <c r="AM6">
        <v>2.6694101680233771</v>
      </c>
      <c r="AN6">
        <v>0</v>
      </c>
      <c r="AO6">
        <v>0</v>
      </c>
      <c r="AP6">
        <v>0.19520411605092883</v>
      </c>
      <c r="AQ6">
        <v>0</v>
      </c>
      <c r="AR6">
        <v>5.0469611792945104</v>
      </c>
      <c r="AS6">
        <v>8.2678123940722177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23.645545848104149</v>
      </c>
      <c r="BB6">
        <f t="shared" si="0"/>
        <v>542.03736917831156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84.505756860033628</v>
      </c>
      <c r="L7">
        <v>18.587280918087458</v>
      </c>
      <c r="M7">
        <v>0</v>
      </c>
      <c r="N7">
        <v>29.616374300723372</v>
      </c>
      <c r="O7">
        <v>24.855347664854545</v>
      </c>
      <c r="P7">
        <v>60.949282747990218</v>
      </c>
      <c r="Q7">
        <v>2.8157963386146072</v>
      </c>
      <c r="R7">
        <v>3.9970145126392493</v>
      </c>
      <c r="S7">
        <v>3.1319688665996979</v>
      </c>
      <c r="T7">
        <v>0</v>
      </c>
      <c r="U7">
        <v>275.77749947818825</v>
      </c>
      <c r="V7">
        <v>0</v>
      </c>
      <c r="W7">
        <v>4.9977392393346216</v>
      </c>
      <c r="X7">
        <v>14.998434564809013</v>
      </c>
      <c r="Y7">
        <v>0</v>
      </c>
      <c r="Z7">
        <v>3.3245130098100604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13.44015905886036</v>
      </c>
      <c r="AL7">
        <v>3.2457611763809875</v>
      </c>
      <c r="AM7">
        <v>2.6694101680233771</v>
      </c>
      <c r="AN7">
        <v>0</v>
      </c>
      <c r="AO7">
        <v>0</v>
      </c>
      <c r="AP7">
        <v>0.19520411605092883</v>
      </c>
      <c r="AQ7">
        <v>0</v>
      </c>
      <c r="AR7">
        <v>5.0469611792945104</v>
      </c>
      <c r="AS7">
        <v>5.3296640805677304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23.302838234140019</v>
      </c>
      <c r="BB7">
        <f t="shared" si="0"/>
        <v>534.18133004672245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84.502930460705898</v>
      </c>
      <c r="L8">
        <v>18.587280918087458</v>
      </c>
      <c r="M8">
        <v>0</v>
      </c>
      <c r="N8">
        <v>29.616374300723372</v>
      </c>
      <c r="O8">
        <v>24.855347664854545</v>
      </c>
      <c r="P8">
        <v>60.949282747990218</v>
      </c>
      <c r="Q8">
        <v>2.8212644260206008</v>
      </c>
      <c r="R8">
        <v>3.9970145126392493</v>
      </c>
      <c r="S8">
        <v>3.1319688665996979</v>
      </c>
      <c r="T8">
        <v>0</v>
      </c>
      <c r="U8">
        <v>275.77749947818825</v>
      </c>
      <c r="V8">
        <v>0</v>
      </c>
      <c r="W8">
        <v>4.9977392393346216</v>
      </c>
      <c r="X8">
        <v>14.998434564809013</v>
      </c>
      <c r="Y8">
        <v>0</v>
      </c>
      <c r="Z8">
        <v>3.3245130098100604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13.44015905886036</v>
      </c>
      <c r="AL8">
        <v>3.2457611763809875</v>
      </c>
      <c r="AM8">
        <v>2.6694101680233771</v>
      </c>
      <c r="AN8">
        <v>0</v>
      </c>
      <c r="AO8">
        <v>0</v>
      </c>
      <c r="AP8">
        <v>0.19520411605092883</v>
      </c>
      <c r="AQ8">
        <v>0</v>
      </c>
      <c r="AR8">
        <v>5.0469611792945104</v>
      </c>
      <c r="AS8">
        <v>5.3296640805677304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23.302948656701702</v>
      </c>
      <c r="BB8">
        <f t="shared" si="0"/>
        <v>534.18386131223917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84.505756860033628</v>
      </c>
      <c r="L9">
        <v>18.587280918087458</v>
      </c>
      <c r="M9">
        <v>0</v>
      </c>
      <c r="N9">
        <v>29.616374300723372</v>
      </c>
      <c r="O9">
        <v>24.855347664854545</v>
      </c>
      <c r="P9">
        <v>60.949282747990218</v>
      </c>
      <c r="Q9">
        <v>2.8212644260206008</v>
      </c>
      <c r="R9">
        <v>3.9970145126392493</v>
      </c>
      <c r="S9">
        <v>3.1319688665996979</v>
      </c>
      <c r="T9">
        <v>0</v>
      </c>
      <c r="U9">
        <v>275.77749947818825</v>
      </c>
      <c r="V9">
        <v>0</v>
      </c>
      <c r="W9">
        <v>4.9977392393346216</v>
      </c>
      <c r="X9">
        <v>14.998434564809013</v>
      </c>
      <c r="Y9">
        <v>0</v>
      </c>
      <c r="Z9">
        <v>3.3245130098100604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13.44015905886036</v>
      </c>
      <c r="AL9">
        <v>3.2457611763809875</v>
      </c>
      <c r="AM9">
        <v>2.6694101680233771</v>
      </c>
      <c r="AN9">
        <v>0</v>
      </c>
      <c r="AO9">
        <v>0</v>
      </c>
      <c r="AP9">
        <v>0.19520411605092883</v>
      </c>
      <c r="AQ9">
        <v>0</v>
      </c>
      <c r="AR9">
        <v>5.0469611792945104</v>
      </c>
      <c r="AS9">
        <v>5.3296640805677304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23.303066800193591</v>
      </c>
      <c r="BB9">
        <f t="shared" si="0"/>
        <v>534.1865695680749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84.502930460705898</v>
      </c>
      <c r="L10">
        <v>18.587280918087458</v>
      </c>
      <c r="M10">
        <v>0</v>
      </c>
      <c r="N10">
        <v>29.616374300723372</v>
      </c>
      <c r="O10">
        <v>24.855347664854545</v>
      </c>
      <c r="P10">
        <v>60.949282747990218</v>
      </c>
      <c r="Q10">
        <v>2.8212644260206008</v>
      </c>
      <c r="R10">
        <v>3.9970145126392493</v>
      </c>
      <c r="S10">
        <v>3.1319688665996979</v>
      </c>
      <c r="T10">
        <v>0</v>
      </c>
      <c r="U10">
        <v>275.77749947818825</v>
      </c>
      <c r="V10">
        <v>0</v>
      </c>
      <c r="W10">
        <v>4.9977392393346216</v>
      </c>
      <c r="X10">
        <v>14.998434564809013</v>
      </c>
      <c r="Y10">
        <v>0</v>
      </c>
      <c r="Z10">
        <v>1.6644915299519931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13.44015905886036</v>
      </c>
      <c r="AL10">
        <v>3.2457611763809875</v>
      </c>
      <c r="AM10">
        <v>2.6694101680233771</v>
      </c>
      <c r="AN10">
        <v>0</v>
      </c>
      <c r="AO10">
        <v>0</v>
      </c>
      <c r="AP10">
        <v>0.19520411605092883</v>
      </c>
      <c r="AQ10">
        <v>0</v>
      </c>
      <c r="AR10">
        <v>5.0469611792945104</v>
      </c>
      <c r="AS10">
        <v>5.3296640805677304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23.233559758843633</v>
      </c>
      <c r="BB10">
        <f t="shared" si="0"/>
        <v>532.59322873023916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84.505756860033628</v>
      </c>
      <c r="L11">
        <v>18.587280918087458</v>
      </c>
      <c r="M11">
        <v>0</v>
      </c>
      <c r="N11">
        <v>29.616374300723372</v>
      </c>
      <c r="O11">
        <v>24.855347664854545</v>
      </c>
      <c r="P11">
        <v>60.949282747990218</v>
      </c>
      <c r="Q11">
        <v>2.8212644260206008</v>
      </c>
      <c r="R11">
        <v>3.9971976791823831</v>
      </c>
      <c r="S11">
        <v>3.1304387443475648</v>
      </c>
      <c r="T11">
        <v>0</v>
      </c>
      <c r="U11">
        <v>275.77749947818825</v>
      </c>
      <c r="V11">
        <v>0</v>
      </c>
      <c r="W11">
        <v>4.9977392393346216</v>
      </c>
      <c r="X11">
        <v>14.998434564809013</v>
      </c>
      <c r="Y11">
        <v>0</v>
      </c>
      <c r="Z11">
        <v>1.6644915299519931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13.44015905886036</v>
      </c>
      <c r="AL11">
        <v>3.2457611763809875</v>
      </c>
      <c r="AM11">
        <v>2.6694101680233771</v>
      </c>
      <c r="AN11">
        <v>0</v>
      </c>
      <c r="AO11">
        <v>0</v>
      </c>
      <c r="AP11">
        <v>0.19520411605092883</v>
      </c>
      <c r="AQ11">
        <v>0</v>
      </c>
      <c r="AR11">
        <v>9.8696129492798992</v>
      </c>
      <c r="AS11">
        <v>5.3296640805677304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23.435208443572279</v>
      </c>
      <c r="BB11">
        <f t="shared" si="0"/>
        <v>537.21571125911464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84.502930460705898</v>
      </c>
      <c r="L12">
        <v>18.587280918087458</v>
      </c>
      <c r="M12">
        <v>0</v>
      </c>
      <c r="N12">
        <v>29.616374300723372</v>
      </c>
      <c r="O12">
        <v>24.855347664854545</v>
      </c>
      <c r="P12">
        <v>60.949282747990218</v>
      </c>
      <c r="Q12">
        <v>2.8212644260206008</v>
      </c>
      <c r="R12">
        <v>3.9971976791823831</v>
      </c>
      <c r="S12">
        <v>3.1304387443475648</v>
      </c>
      <c r="T12">
        <v>0</v>
      </c>
      <c r="U12">
        <v>275.77749947818825</v>
      </c>
      <c r="V12">
        <v>0</v>
      </c>
      <c r="W12">
        <v>4.9977392393346216</v>
      </c>
      <c r="X12">
        <v>14.998434564809013</v>
      </c>
      <c r="Y12">
        <v>0</v>
      </c>
      <c r="Z12">
        <v>1.6644915299519931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13.44015905886036</v>
      </c>
      <c r="AL12">
        <v>3.2457611763809875</v>
      </c>
      <c r="AM12">
        <v>2.6694101680233771</v>
      </c>
      <c r="AN12">
        <v>0</v>
      </c>
      <c r="AO12">
        <v>0</v>
      </c>
      <c r="AP12">
        <v>0.19520411605092883</v>
      </c>
      <c r="AQ12">
        <v>0</v>
      </c>
      <c r="AR12">
        <v>9.8696129492798992</v>
      </c>
      <c r="AS12">
        <v>5.3296640805677304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23.43509030008039</v>
      </c>
      <c r="BB12">
        <f t="shared" si="0"/>
        <v>537.2130030032788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84.505756860033628</v>
      </c>
      <c r="L13">
        <v>18.587280918087458</v>
      </c>
      <c r="M13">
        <v>0</v>
      </c>
      <c r="N13">
        <v>29.616374300723372</v>
      </c>
      <c r="O13">
        <v>24.855347664854545</v>
      </c>
      <c r="P13">
        <v>60.949282747990218</v>
      </c>
      <c r="Q13">
        <v>2.8212644260206008</v>
      </c>
      <c r="R13">
        <v>3.9971976791823831</v>
      </c>
      <c r="S13">
        <v>3.1304387443475648</v>
      </c>
      <c r="T13">
        <v>0</v>
      </c>
      <c r="U13">
        <v>275.77749947818825</v>
      </c>
      <c r="V13">
        <v>0</v>
      </c>
      <c r="W13">
        <v>4.9977392393346216</v>
      </c>
      <c r="X13">
        <v>14.998434564809013</v>
      </c>
      <c r="Y13">
        <v>0</v>
      </c>
      <c r="Z13">
        <v>1.6644915299519931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13.44015905886036</v>
      </c>
      <c r="AL13">
        <v>3.2457611763809875</v>
      </c>
      <c r="AM13">
        <v>2.6694101680233771</v>
      </c>
      <c r="AN13">
        <v>0</v>
      </c>
      <c r="AO13">
        <v>0</v>
      </c>
      <c r="AP13">
        <v>0.19520411605092883</v>
      </c>
      <c r="AQ13">
        <v>0</v>
      </c>
      <c r="AR13">
        <v>9.8696129492798992</v>
      </c>
      <c r="AS13">
        <v>5.3296640805677304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23.435208443572279</v>
      </c>
      <c r="BB13">
        <f t="shared" si="0"/>
        <v>537.21571125911464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84.502930460705898</v>
      </c>
      <c r="L14">
        <v>18.587280918087458</v>
      </c>
      <c r="M14">
        <v>0</v>
      </c>
      <c r="N14">
        <v>29.616374300723372</v>
      </c>
      <c r="O14">
        <v>24.855347664854545</v>
      </c>
      <c r="P14">
        <v>60.949282747990218</v>
      </c>
      <c r="Q14">
        <v>2.8212644260206008</v>
      </c>
      <c r="R14">
        <v>3.9970145126392493</v>
      </c>
      <c r="S14">
        <v>3.1319688665996979</v>
      </c>
      <c r="T14">
        <v>0</v>
      </c>
      <c r="U14">
        <v>275.77749947818825</v>
      </c>
      <c r="V14">
        <v>0</v>
      </c>
      <c r="W14">
        <v>4.9977392393346216</v>
      </c>
      <c r="X14">
        <v>14.998434564809013</v>
      </c>
      <c r="Y14">
        <v>0</v>
      </c>
      <c r="Z14">
        <v>1.6644915299519931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13.44015905886036</v>
      </c>
      <c r="AL14">
        <v>3.2457611763809875</v>
      </c>
      <c r="AM14">
        <v>2.6694101680233771</v>
      </c>
      <c r="AN14">
        <v>0</v>
      </c>
      <c r="AO14">
        <v>0</v>
      </c>
      <c r="AP14">
        <v>0.19520411605092883</v>
      </c>
      <c r="AQ14">
        <v>0</v>
      </c>
      <c r="AR14">
        <v>9.8696129492798992</v>
      </c>
      <c r="AS14">
        <v>5.3296640805677304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23.435146602829022</v>
      </c>
      <c r="BB14">
        <f t="shared" si="0"/>
        <v>537.21429365623919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84.505756860033628</v>
      </c>
      <c r="L15">
        <v>18.503446039172104</v>
      </c>
      <c r="M15">
        <v>0</v>
      </c>
      <c r="N15">
        <v>29.616374300723372</v>
      </c>
      <c r="O15">
        <v>24.855347664854545</v>
      </c>
      <c r="P15">
        <v>60.949282747990218</v>
      </c>
      <c r="Q15">
        <v>2.5251964352743008</v>
      </c>
      <c r="R15">
        <v>3.9971976791823831</v>
      </c>
      <c r="S15">
        <v>3.1304387443475648</v>
      </c>
      <c r="T15">
        <v>0</v>
      </c>
      <c r="U15">
        <v>275.77749947818825</v>
      </c>
      <c r="V15">
        <v>0</v>
      </c>
      <c r="W15">
        <v>4.9977392393346216</v>
      </c>
      <c r="X15">
        <v>14.998434564809013</v>
      </c>
      <c r="Y15">
        <v>0</v>
      </c>
      <c r="Z15">
        <v>1.6644915299519931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13.44015905886036</v>
      </c>
      <c r="AL15">
        <v>3.2457611763809875</v>
      </c>
      <c r="AM15">
        <v>2.6694101680233771</v>
      </c>
      <c r="AN15">
        <v>0</v>
      </c>
      <c r="AO15">
        <v>0</v>
      </c>
      <c r="AP15">
        <v>0.19520411605092883</v>
      </c>
      <c r="AQ15">
        <v>0</v>
      </c>
      <c r="AR15">
        <v>8.9723755771237723</v>
      </c>
      <c r="AS15">
        <v>5.3296640805677304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23.381823981464294</v>
      </c>
      <c r="BB15">
        <f t="shared" si="0"/>
        <v>535.99195547940474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84.502930460705898</v>
      </c>
      <c r="L16">
        <v>18.503446039172104</v>
      </c>
      <c r="M16">
        <v>0</v>
      </c>
      <c r="N16">
        <v>29.616374300723372</v>
      </c>
      <c r="O16">
        <v>24.855347664854545</v>
      </c>
      <c r="P16">
        <v>60.949282747990218</v>
      </c>
      <c r="Q16">
        <v>2.5251964352743008</v>
      </c>
      <c r="R16">
        <v>3.9971976791823831</v>
      </c>
      <c r="S16">
        <v>3.1304387443475648</v>
      </c>
      <c r="T16">
        <v>0</v>
      </c>
      <c r="U16">
        <v>275.77749947818825</v>
      </c>
      <c r="V16">
        <v>0</v>
      </c>
      <c r="W16">
        <v>4.9977392393346216</v>
      </c>
      <c r="X16">
        <v>14.998434564809013</v>
      </c>
      <c r="Y16">
        <v>0</v>
      </c>
      <c r="Z16">
        <v>1.6644915299519931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13.44015905886036</v>
      </c>
      <c r="AL16">
        <v>3.2457611763809875</v>
      </c>
      <c r="AM16">
        <v>2.6694101680233771</v>
      </c>
      <c r="AN16">
        <v>0</v>
      </c>
      <c r="AO16">
        <v>0</v>
      </c>
      <c r="AP16">
        <v>0.19520411605092883</v>
      </c>
      <c r="AQ16">
        <v>0</v>
      </c>
      <c r="AR16">
        <v>8.9723755771237723</v>
      </c>
      <c r="AS16">
        <v>5.3296640805677304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23.381705837972405</v>
      </c>
      <c r="BB16">
        <f t="shared" si="0"/>
        <v>535.98924722356901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84.505756860033628</v>
      </c>
      <c r="L17">
        <v>18.503446039172104</v>
      </c>
      <c r="M17">
        <v>0</v>
      </c>
      <c r="N17">
        <v>29.616374300723372</v>
      </c>
      <c r="O17">
        <v>24.855347664854545</v>
      </c>
      <c r="P17">
        <v>60.949282747990218</v>
      </c>
      <c r="Q17">
        <v>2.5251964352743008</v>
      </c>
      <c r="R17">
        <v>3.9975652173116987</v>
      </c>
      <c r="S17">
        <v>3.132063395075444</v>
      </c>
      <c r="T17">
        <v>0</v>
      </c>
      <c r="U17">
        <v>275.77749947818825</v>
      </c>
      <c r="V17">
        <v>0</v>
      </c>
      <c r="W17">
        <v>4.9977392393346216</v>
      </c>
      <c r="X17">
        <v>14.998434564809013</v>
      </c>
      <c r="Y17">
        <v>0</v>
      </c>
      <c r="Z17">
        <v>1.6644915299519931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13.44015905886036</v>
      </c>
      <c r="AL17">
        <v>3.2457611763809875</v>
      </c>
      <c r="AM17">
        <v>2.6694101680233771</v>
      </c>
      <c r="AN17">
        <v>0</v>
      </c>
      <c r="AO17">
        <v>0</v>
      </c>
      <c r="AP17">
        <v>0.19520411605092883</v>
      </c>
      <c r="AQ17">
        <v>0</v>
      </c>
      <c r="AR17">
        <v>8.9723755771237723</v>
      </c>
      <c r="AS17">
        <v>5.3296640805677304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23.38190725495852</v>
      </c>
      <c r="BB17">
        <f t="shared" si="0"/>
        <v>535.9938643947678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84.502930460705898</v>
      </c>
      <c r="L18">
        <v>18.503446039172104</v>
      </c>
      <c r="M18">
        <v>0</v>
      </c>
      <c r="N18">
        <v>29.616374300723372</v>
      </c>
      <c r="O18">
        <v>24.855347664854545</v>
      </c>
      <c r="P18">
        <v>60.949282747990218</v>
      </c>
      <c r="Q18">
        <v>2.5251964352743008</v>
      </c>
      <c r="R18">
        <v>3.9975652173116987</v>
      </c>
      <c r="S18">
        <v>3.132063395075444</v>
      </c>
      <c r="T18">
        <v>0</v>
      </c>
      <c r="U18">
        <v>275.77749947818825</v>
      </c>
      <c r="V18">
        <v>0</v>
      </c>
      <c r="W18">
        <v>4.9977392393346216</v>
      </c>
      <c r="X18">
        <v>14.998434564809013</v>
      </c>
      <c r="Y18">
        <v>0</v>
      </c>
      <c r="Z18">
        <v>1.6644915299519931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13.44015905886036</v>
      </c>
      <c r="AL18">
        <v>3.2457611763809875</v>
      </c>
      <c r="AM18">
        <v>2.6694101680233771</v>
      </c>
      <c r="AN18">
        <v>0</v>
      </c>
      <c r="AO18">
        <v>0</v>
      </c>
      <c r="AP18">
        <v>0.19520411605092883</v>
      </c>
      <c r="AQ18">
        <v>0</v>
      </c>
      <c r="AR18">
        <v>8.9723755771237723</v>
      </c>
      <c r="AS18">
        <v>5.3296640805677304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23.381789111466631</v>
      </c>
      <c r="BB18">
        <f t="shared" si="0"/>
        <v>535.99115613893184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86.350292096461345</v>
      </c>
      <c r="L19">
        <v>18.503446039172104</v>
      </c>
      <c r="M19">
        <v>0</v>
      </c>
      <c r="N19">
        <v>29.616374300723372</v>
      </c>
      <c r="O19">
        <v>24.855347664854545</v>
      </c>
      <c r="P19">
        <v>60.949282747990218</v>
      </c>
      <c r="Q19">
        <v>2.5984713948874583</v>
      </c>
      <c r="R19">
        <v>3.9975652173116987</v>
      </c>
      <c r="S19">
        <v>3.2469464745465157</v>
      </c>
      <c r="T19">
        <v>0</v>
      </c>
      <c r="U19">
        <v>275.77749947818825</v>
      </c>
      <c r="V19">
        <v>0</v>
      </c>
      <c r="W19">
        <v>4.9977392393346216</v>
      </c>
      <c r="X19">
        <v>37.46771171475617</v>
      </c>
      <c r="Y19">
        <v>0</v>
      </c>
      <c r="Z19">
        <v>0.2793708411605092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13.44015905886036</v>
      </c>
      <c r="AL19">
        <v>3.2457611763809875</v>
      </c>
      <c r="AM19">
        <v>2.6694101680233771</v>
      </c>
      <c r="AN19">
        <v>0</v>
      </c>
      <c r="AO19">
        <v>0</v>
      </c>
      <c r="AP19">
        <v>0.19520411605092883</v>
      </c>
      <c r="AQ19">
        <v>0</v>
      </c>
      <c r="AR19">
        <v>8.9723755771237723</v>
      </c>
      <c r="AS19">
        <v>5.3296640805677304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24.348191573951233</v>
      </c>
      <c r="BB19">
        <f t="shared" si="0"/>
        <v>558.1444298124427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84.502930460705898</v>
      </c>
      <c r="L20">
        <v>18.503446039172104</v>
      </c>
      <c r="M20">
        <v>0</v>
      </c>
      <c r="N20">
        <v>29.616374300723372</v>
      </c>
      <c r="O20">
        <v>24.855347664854545</v>
      </c>
      <c r="P20">
        <v>60.949282747990218</v>
      </c>
      <c r="Q20">
        <v>2.5251964352743008</v>
      </c>
      <c r="R20">
        <v>3.9973812469665764</v>
      </c>
      <c r="S20">
        <v>3.1304387443475648</v>
      </c>
      <c r="T20">
        <v>0</v>
      </c>
      <c r="U20">
        <v>275.77749947818825</v>
      </c>
      <c r="V20">
        <v>0</v>
      </c>
      <c r="W20">
        <v>4.9977392393346216</v>
      </c>
      <c r="X20">
        <v>37.46771171475617</v>
      </c>
      <c r="Y20">
        <v>0</v>
      </c>
      <c r="Z20">
        <v>0.2793708411605092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13.44015905886036</v>
      </c>
      <c r="AL20">
        <v>3.2457611763809875</v>
      </c>
      <c r="AM20">
        <v>2.6694101680233771</v>
      </c>
      <c r="AN20">
        <v>0</v>
      </c>
      <c r="AO20">
        <v>0</v>
      </c>
      <c r="AP20">
        <v>0.19520411605092883</v>
      </c>
      <c r="AQ20">
        <v>0</v>
      </c>
      <c r="AR20">
        <v>8.9723755771237723</v>
      </c>
      <c r="AS20">
        <v>5.3296640805677304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24.263031251182085</v>
      </c>
      <c r="BB20">
        <f t="shared" si="0"/>
        <v>556.19226183929914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84.505756860033628</v>
      </c>
      <c r="L21">
        <v>18.503446039172104</v>
      </c>
      <c r="M21">
        <v>0</v>
      </c>
      <c r="N21">
        <v>29.616374300723372</v>
      </c>
      <c r="O21">
        <v>24.855347664854545</v>
      </c>
      <c r="P21">
        <v>60.949282747990218</v>
      </c>
      <c r="Q21">
        <v>2.0047806941838884</v>
      </c>
      <c r="R21">
        <v>3.9973812469665764</v>
      </c>
      <c r="S21">
        <v>3.1304387443475648</v>
      </c>
      <c r="T21">
        <v>0</v>
      </c>
      <c r="U21">
        <v>275.77749947818825</v>
      </c>
      <c r="V21">
        <v>0</v>
      </c>
      <c r="W21">
        <v>4.9977392393346216</v>
      </c>
      <c r="X21">
        <v>28.426877821791873</v>
      </c>
      <c r="Y21">
        <v>0</v>
      </c>
      <c r="Z21">
        <v>0.2793708411605092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13.44015905886036</v>
      </c>
      <c r="AL21">
        <v>3.2457611763809875</v>
      </c>
      <c r="AM21">
        <v>2.6694101680233771</v>
      </c>
      <c r="AN21">
        <v>0</v>
      </c>
      <c r="AO21">
        <v>0</v>
      </c>
      <c r="AP21">
        <v>0.19520411605092883</v>
      </c>
      <c r="AQ21">
        <v>0</v>
      </c>
      <c r="AR21">
        <v>8.9723755771237723</v>
      </c>
      <c r="AS21">
        <v>5.3296640805677304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23.863489159970491</v>
      </c>
      <c r="BB21">
        <f t="shared" si="0"/>
        <v>547.03338069578365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84.502930460705898</v>
      </c>
      <c r="L22">
        <v>18.503446039172104</v>
      </c>
      <c r="M22">
        <v>0</v>
      </c>
      <c r="N22">
        <v>29.616374300723372</v>
      </c>
      <c r="O22">
        <v>24.855347664854545</v>
      </c>
      <c r="P22">
        <v>60.949282747990218</v>
      </c>
      <c r="Q22">
        <v>2.0047806941838884</v>
      </c>
      <c r="R22">
        <v>3.9975652173116987</v>
      </c>
      <c r="S22">
        <v>3.1304387443475648</v>
      </c>
      <c r="T22">
        <v>0</v>
      </c>
      <c r="U22">
        <v>275.77749947818825</v>
      </c>
      <c r="V22">
        <v>5.2648507618451266</v>
      </c>
      <c r="W22">
        <v>4.9977392393346216</v>
      </c>
      <c r="X22">
        <v>37.465095774671724</v>
      </c>
      <c r="Y22">
        <v>0</v>
      </c>
      <c r="Z22">
        <v>0.2793708411605092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13.44015905886036</v>
      </c>
      <c r="AL22">
        <v>3.2457611763809875</v>
      </c>
      <c r="AM22">
        <v>2.6694101680233771</v>
      </c>
      <c r="AN22">
        <v>0</v>
      </c>
      <c r="AO22">
        <v>0</v>
      </c>
      <c r="AP22">
        <v>0.19520411605092883</v>
      </c>
      <c r="AQ22">
        <v>0</v>
      </c>
      <c r="AR22">
        <v>8.9723755771237723</v>
      </c>
      <c r="AS22">
        <v>5.3296640805677304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24.461246978714534</v>
      </c>
      <c r="BB22">
        <f t="shared" si="0"/>
        <v>560.73604916278214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82.141284908804138</v>
      </c>
      <c r="L23">
        <v>18.503362892742121</v>
      </c>
      <c r="M23">
        <v>0</v>
      </c>
      <c r="N23">
        <v>29.616374300723372</v>
      </c>
      <c r="O23">
        <v>24.855347664854545</v>
      </c>
      <c r="P23">
        <v>60.949282747990218</v>
      </c>
      <c r="Q23">
        <v>2.0047806941838884</v>
      </c>
      <c r="R23">
        <v>3.9993330398050437</v>
      </c>
      <c r="S23">
        <v>3.0038244121520949</v>
      </c>
      <c r="T23">
        <v>0</v>
      </c>
      <c r="U23">
        <v>275.77749947818825</v>
      </c>
      <c r="V23">
        <v>3.1809279440803904</v>
      </c>
      <c r="W23">
        <v>4.9982356761583775</v>
      </c>
      <c r="X23">
        <v>37.467333492804727</v>
      </c>
      <c r="Y23">
        <v>0</v>
      </c>
      <c r="Z23">
        <v>0.2793708411605092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13.44015905886036</v>
      </c>
      <c r="AL23">
        <v>3.2457611763809875</v>
      </c>
      <c r="AM23">
        <v>2.6694101680233771</v>
      </c>
      <c r="AN23">
        <v>0</v>
      </c>
      <c r="AO23">
        <v>0</v>
      </c>
      <c r="AP23">
        <v>0.19520411605092883</v>
      </c>
      <c r="AQ23">
        <v>0</v>
      </c>
      <c r="AR23">
        <v>8.9723755771237723</v>
      </c>
      <c r="AS23">
        <v>5.3296640805677304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24.270314448913339</v>
      </c>
      <c r="BB23">
        <f t="shared" si="0"/>
        <v>556.35921782174137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82.140791822969121</v>
      </c>
      <c r="L24">
        <v>18.503667860214016</v>
      </c>
      <c r="M24">
        <v>0</v>
      </c>
      <c r="N24">
        <v>29.616374300723372</v>
      </c>
      <c r="O24">
        <v>24.855347664854545</v>
      </c>
      <c r="P24">
        <v>60.949282747990218</v>
      </c>
      <c r="Q24">
        <v>2.0042742182774438</v>
      </c>
      <c r="R24">
        <v>3.998311831809815</v>
      </c>
      <c r="S24">
        <v>2.4941957990771946</v>
      </c>
      <c r="T24">
        <v>0</v>
      </c>
      <c r="U24">
        <v>275.77749947818825</v>
      </c>
      <c r="V24">
        <v>5.2711663935481861</v>
      </c>
      <c r="W24">
        <v>4.9996484566770034</v>
      </c>
      <c r="X24">
        <v>37.467333492804727</v>
      </c>
      <c r="Y24">
        <v>0</v>
      </c>
      <c r="Z24">
        <v>1.6644915299519931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13.44015905886036</v>
      </c>
      <c r="AL24">
        <v>6.1964532030977484</v>
      </c>
      <c r="AM24">
        <v>2.6694101680233771</v>
      </c>
      <c r="AN24">
        <v>0</v>
      </c>
      <c r="AO24">
        <v>0</v>
      </c>
      <c r="AP24">
        <v>0.19520411605092883</v>
      </c>
      <c r="AQ24">
        <v>0</v>
      </c>
      <c r="AR24">
        <v>8.9723755771237723</v>
      </c>
      <c r="AS24">
        <v>5.3296640805677304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24.517608245273816</v>
      </c>
      <c r="BB24">
        <f t="shared" si="0"/>
        <v>562.0280435555361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134.72049836779769</v>
      </c>
      <c r="L25">
        <v>42.17241395247104</v>
      </c>
      <c r="M25">
        <v>0</v>
      </c>
      <c r="N25">
        <v>29.616374300723372</v>
      </c>
      <c r="O25">
        <v>24.855347664854545</v>
      </c>
      <c r="P25">
        <v>60.949282747990218</v>
      </c>
      <c r="Q25">
        <v>5.2685933797438818</v>
      </c>
      <c r="R25">
        <v>10.6040221989517</v>
      </c>
      <c r="S25">
        <v>6.2923521706741559</v>
      </c>
      <c r="T25">
        <v>0</v>
      </c>
      <c r="U25">
        <v>275.77749947818825</v>
      </c>
      <c r="V25">
        <v>5.2711663935481861</v>
      </c>
      <c r="W25">
        <v>8.1694971302216626</v>
      </c>
      <c r="X25">
        <v>37.467333492804727</v>
      </c>
      <c r="Y25">
        <v>0</v>
      </c>
      <c r="Z25">
        <v>1.6644915299519931</v>
      </c>
      <c r="AA25">
        <v>0</v>
      </c>
      <c r="AB25">
        <v>0</v>
      </c>
      <c r="AC25">
        <v>0.65461788290544765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13.44015905886036</v>
      </c>
      <c r="AL25">
        <v>16.96647928614</v>
      </c>
      <c r="AM25">
        <v>2.6694101680233771</v>
      </c>
      <c r="AN25">
        <v>0</v>
      </c>
      <c r="AO25">
        <v>0</v>
      </c>
      <c r="AP25">
        <v>0.19520411605092883</v>
      </c>
      <c r="AQ25">
        <v>0</v>
      </c>
      <c r="AR25">
        <v>9.8696129492798992</v>
      </c>
      <c r="AS25">
        <v>8.2678123940722177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29.046492650123973</v>
      </c>
      <c r="BB25">
        <f t="shared" si="0"/>
        <v>665.84567601312995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134.98189715763624</v>
      </c>
      <c r="L26">
        <v>43.560371419437615</v>
      </c>
      <c r="M26">
        <v>0</v>
      </c>
      <c r="N26">
        <v>29.616374300723372</v>
      </c>
      <c r="O26">
        <v>24.855347664854545</v>
      </c>
      <c r="P26">
        <v>60.949282747990218</v>
      </c>
      <c r="Q26">
        <v>5.480319240817912</v>
      </c>
      <c r="R26">
        <v>10.6040221989517</v>
      </c>
      <c r="S26">
        <v>6.6074105195812756</v>
      </c>
      <c r="T26">
        <v>0</v>
      </c>
      <c r="U26">
        <v>275.77749947818825</v>
      </c>
      <c r="V26">
        <v>5.2711663935481861</v>
      </c>
      <c r="W26">
        <v>8.1694971302216626</v>
      </c>
      <c r="X26">
        <v>37.467333492804727</v>
      </c>
      <c r="Y26">
        <v>0</v>
      </c>
      <c r="Z26">
        <v>1.6644915299519931</v>
      </c>
      <c r="AA26">
        <v>0</v>
      </c>
      <c r="AB26">
        <v>0.85769447964934242</v>
      </c>
      <c r="AC26">
        <v>2.4875481621790856</v>
      </c>
      <c r="AD26">
        <v>0</v>
      </c>
      <c r="AE26">
        <v>0</v>
      </c>
      <c r="AF26">
        <v>0</v>
      </c>
      <c r="AG26">
        <v>0</v>
      </c>
      <c r="AH26">
        <v>0.4859089802755166</v>
      </c>
      <c r="AI26">
        <v>0</v>
      </c>
      <c r="AJ26">
        <v>0</v>
      </c>
      <c r="AK26">
        <v>13.44015905886036</v>
      </c>
      <c r="AL26">
        <v>16.96647928614</v>
      </c>
      <c r="AM26">
        <v>2.6694101680233771</v>
      </c>
      <c r="AN26">
        <v>0</v>
      </c>
      <c r="AO26">
        <v>0</v>
      </c>
      <c r="AP26">
        <v>0.19520411605092883</v>
      </c>
      <c r="AQ26">
        <v>0</v>
      </c>
      <c r="AR26">
        <v>9.8696129492798992</v>
      </c>
      <c r="AS26">
        <v>8.2678123940722177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29.270234431934128</v>
      </c>
      <c r="BB26">
        <f t="shared" si="0"/>
        <v>670.97460843730448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134.98156226570282</v>
      </c>
      <c r="L27">
        <v>43.55088068069719</v>
      </c>
      <c r="M27">
        <v>0</v>
      </c>
      <c r="N27">
        <v>27.958786919184615</v>
      </c>
      <c r="O27">
        <v>24.855347664854545</v>
      </c>
      <c r="P27">
        <v>60.949282747990218</v>
      </c>
      <c r="Q27">
        <v>5.4795553836103306</v>
      </c>
      <c r="R27">
        <v>10.6040221989517</v>
      </c>
      <c r="S27">
        <v>6.6069663803553009</v>
      </c>
      <c r="T27">
        <v>0</v>
      </c>
      <c r="U27">
        <v>275.77749947818825</v>
      </c>
      <c r="V27">
        <v>5.2711663935481861</v>
      </c>
      <c r="W27">
        <v>8.1694971302216626</v>
      </c>
      <c r="X27">
        <v>37.467333492804727</v>
      </c>
      <c r="Y27">
        <v>0</v>
      </c>
      <c r="Z27">
        <v>1.6644915299519931</v>
      </c>
      <c r="AA27">
        <v>0</v>
      </c>
      <c r="AB27">
        <v>3.3621622467125856</v>
      </c>
      <c r="AC27">
        <v>2.4875481621790856</v>
      </c>
      <c r="AD27">
        <v>0</v>
      </c>
      <c r="AE27">
        <v>0</v>
      </c>
      <c r="AF27">
        <v>0</v>
      </c>
      <c r="AG27">
        <v>0</v>
      </c>
      <c r="AH27">
        <v>5.3449998212273009</v>
      </c>
      <c r="AI27">
        <v>0</v>
      </c>
      <c r="AJ27">
        <v>0</v>
      </c>
      <c r="AK27">
        <v>13.44015905886036</v>
      </c>
      <c r="AL27">
        <v>16.96647928614</v>
      </c>
      <c r="AM27">
        <v>2.6694101680233771</v>
      </c>
      <c r="AN27">
        <v>0</v>
      </c>
      <c r="AO27">
        <v>0</v>
      </c>
      <c r="AP27">
        <v>0.19520411605092883</v>
      </c>
      <c r="AQ27">
        <v>0</v>
      </c>
      <c r="AR27">
        <v>9.8696129492798992</v>
      </c>
      <c r="AS27">
        <v>8.2678123940722177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29.508282823587741</v>
      </c>
      <c r="BB27">
        <f t="shared" si="0"/>
        <v>676.4314976450197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134.98156226570282</v>
      </c>
      <c r="L28">
        <v>43.55088068069719</v>
      </c>
      <c r="M28">
        <v>0</v>
      </c>
      <c r="N28">
        <v>27.958786919184615</v>
      </c>
      <c r="O28">
        <v>24.855347664854545</v>
      </c>
      <c r="P28">
        <v>60.949282747990218</v>
      </c>
      <c r="Q28">
        <v>5.4795553836103306</v>
      </c>
      <c r="R28">
        <v>10.6040221989517</v>
      </c>
      <c r="S28">
        <v>6.6069663803553009</v>
      </c>
      <c r="T28">
        <v>0</v>
      </c>
      <c r="U28">
        <v>275.77749947818825</v>
      </c>
      <c r="V28">
        <v>5.2711663935481861</v>
      </c>
      <c r="W28">
        <v>8.1694971302216626</v>
      </c>
      <c r="X28">
        <v>37.467333492804727</v>
      </c>
      <c r="Y28">
        <v>0</v>
      </c>
      <c r="Z28">
        <v>1.6644915299519931</v>
      </c>
      <c r="AA28">
        <v>0.96306742851179283</v>
      </c>
      <c r="AB28">
        <v>3.3621622467125856</v>
      </c>
      <c r="AC28">
        <v>2.4875481621790856</v>
      </c>
      <c r="AD28">
        <v>0</v>
      </c>
      <c r="AE28">
        <v>0</v>
      </c>
      <c r="AF28">
        <v>0</v>
      </c>
      <c r="AG28">
        <v>0</v>
      </c>
      <c r="AH28">
        <v>10.689999902003757</v>
      </c>
      <c r="AI28">
        <v>0</v>
      </c>
      <c r="AJ28">
        <v>0</v>
      </c>
      <c r="AK28">
        <v>13.44015905886036</v>
      </c>
      <c r="AL28">
        <v>16.96647928614</v>
      </c>
      <c r="AM28">
        <v>2.6694101680233771</v>
      </c>
      <c r="AN28">
        <v>0</v>
      </c>
      <c r="AO28">
        <v>0</v>
      </c>
      <c r="AP28">
        <v>0.19520411605092883</v>
      </c>
      <c r="AQ28">
        <v>0</v>
      </c>
      <c r="AR28">
        <v>9.8696129492798992</v>
      </c>
      <c r="AS28">
        <v>8.2678123940722177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29.771960045475986</v>
      </c>
      <c r="BB28">
        <f t="shared" si="0"/>
        <v>682.4758879324196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164.65312940394233</v>
      </c>
      <c r="L29">
        <v>43.55088068069719</v>
      </c>
      <c r="M29">
        <v>0</v>
      </c>
      <c r="N29">
        <v>27.958786919184615</v>
      </c>
      <c r="O29">
        <v>24.855347664854545</v>
      </c>
      <c r="P29">
        <v>60.949282747990218</v>
      </c>
      <c r="Q29">
        <v>5.4795553836103306</v>
      </c>
      <c r="R29">
        <v>10.6040221989517</v>
      </c>
      <c r="S29">
        <v>6.6069663803553009</v>
      </c>
      <c r="T29">
        <v>0</v>
      </c>
      <c r="U29">
        <v>275.77749947818825</v>
      </c>
      <c r="V29">
        <v>5.2711663935481861</v>
      </c>
      <c r="W29">
        <v>8.1694971302216626</v>
      </c>
      <c r="X29">
        <v>37.467333492804727</v>
      </c>
      <c r="Y29">
        <v>0</v>
      </c>
      <c r="Z29">
        <v>1.6644915299519931</v>
      </c>
      <c r="AA29">
        <v>3.5513112586098932</v>
      </c>
      <c r="AB29">
        <v>6.7792172373199744</v>
      </c>
      <c r="AC29">
        <v>2.4875481621790856</v>
      </c>
      <c r="AD29">
        <v>0</v>
      </c>
      <c r="AE29">
        <v>0</v>
      </c>
      <c r="AF29">
        <v>0</v>
      </c>
      <c r="AG29">
        <v>0</v>
      </c>
      <c r="AH29">
        <v>16.03499972323106</v>
      </c>
      <c r="AI29">
        <v>0</v>
      </c>
      <c r="AJ29">
        <v>0</v>
      </c>
      <c r="AK29">
        <v>13.44015905886036</v>
      </c>
      <c r="AL29">
        <v>6.1964532030977484</v>
      </c>
      <c r="AM29">
        <v>2.6694101680233771</v>
      </c>
      <c r="AN29">
        <v>0</v>
      </c>
      <c r="AO29">
        <v>0</v>
      </c>
      <c r="AP29">
        <v>0.19520411605092883</v>
      </c>
      <c r="AQ29">
        <v>0</v>
      </c>
      <c r="AR29">
        <v>8.9723755771237723</v>
      </c>
      <c r="AS29">
        <v>8.2678123940722177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30.998982422659889</v>
      </c>
      <c r="BB29">
        <f t="shared" si="0"/>
        <v>710.60346788020956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164.65312940394233</v>
      </c>
      <c r="L30">
        <v>43.55088068069719</v>
      </c>
      <c r="M30">
        <v>0</v>
      </c>
      <c r="N30">
        <v>27.958786919184615</v>
      </c>
      <c r="O30">
        <v>24.855347664854545</v>
      </c>
      <c r="P30">
        <v>60.949282747990218</v>
      </c>
      <c r="Q30">
        <v>5.4795553836103306</v>
      </c>
      <c r="R30">
        <v>10.6040221989517</v>
      </c>
      <c r="S30">
        <v>6.6069663803553009</v>
      </c>
      <c r="T30">
        <v>0</v>
      </c>
      <c r="U30">
        <v>275.77749947818825</v>
      </c>
      <c r="V30">
        <v>5.2711663935481861</v>
      </c>
      <c r="W30">
        <v>8.1694971302216626</v>
      </c>
      <c r="X30">
        <v>37.467333492804727</v>
      </c>
      <c r="Y30">
        <v>0</v>
      </c>
      <c r="Z30">
        <v>1.6644915299519931</v>
      </c>
      <c r="AA30">
        <v>4.514378952202045</v>
      </c>
      <c r="AB30">
        <v>6.7792172373199744</v>
      </c>
      <c r="AC30">
        <v>2.4875481621790856</v>
      </c>
      <c r="AD30">
        <v>2.3417957650803585</v>
      </c>
      <c r="AE30">
        <v>0</v>
      </c>
      <c r="AF30">
        <v>0</v>
      </c>
      <c r="AG30">
        <v>0</v>
      </c>
      <c r="AH30">
        <v>24.003908868503444</v>
      </c>
      <c r="AI30">
        <v>0</v>
      </c>
      <c r="AJ30">
        <v>0</v>
      </c>
      <c r="AK30">
        <v>13.44015905886036</v>
      </c>
      <c r="AL30">
        <v>3.2457611763809875</v>
      </c>
      <c r="AM30">
        <v>2.6694101680233771</v>
      </c>
      <c r="AN30">
        <v>0</v>
      </c>
      <c r="AO30">
        <v>0</v>
      </c>
      <c r="AP30">
        <v>0.19520411605092883</v>
      </c>
      <c r="AQ30">
        <v>0</v>
      </c>
      <c r="AR30">
        <v>8.9723755771237723</v>
      </c>
      <c r="AS30">
        <v>8.2678123940722177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31.346887190788024</v>
      </c>
      <c r="BB30">
        <f t="shared" si="0"/>
        <v>718.5786436893095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164.65312940394233</v>
      </c>
      <c r="L31">
        <v>43.55088068069719</v>
      </c>
      <c r="M31">
        <v>0</v>
      </c>
      <c r="N31">
        <v>27.958786919184615</v>
      </c>
      <c r="O31">
        <v>24.855347664854545</v>
      </c>
      <c r="P31">
        <v>60.949282747990218</v>
      </c>
      <c r="Q31">
        <v>5.4795553836103306</v>
      </c>
      <c r="R31">
        <v>10.6040221989517</v>
      </c>
      <c r="S31">
        <v>6.6069663803553009</v>
      </c>
      <c r="T31">
        <v>0</v>
      </c>
      <c r="U31">
        <v>275.77749947818825</v>
      </c>
      <c r="V31">
        <v>5.2711663935481861</v>
      </c>
      <c r="W31">
        <v>8.1694971302216626</v>
      </c>
      <c r="X31">
        <v>37.467333492804727</v>
      </c>
      <c r="Y31">
        <v>0</v>
      </c>
      <c r="Z31">
        <v>1.9555958881235649</v>
      </c>
      <c r="AA31">
        <v>7.1363301356710496</v>
      </c>
      <c r="AB31">
        <v>6.7792172373199744</v>
      </c>
      <c r="AC31">
        <v>4.975096583281152</v>
      </c>
      <c r="AD31">
        <v>4.6835912710290115</v>
      </c>
      <c r="AE31">
        <v>0</v>
      </c>
      <c r="AF31">
        <v>0</v>
      </c>
      <c r="AG31">
        <v>0</v>
      </c>
      <c r="AH31">
        <v>30.004885955854725</v>
      </c>
      <c r="AI31">
        <v>0.98162932185347529</v>
      </c>
      <c r="AJ31">
        <v>0</v>
      </c>
      <c r="AK31">
        <v>13.44015905886036</v>
      </c>
      <c r="AL31">
        <v>3.2457611763809875</v>
      </c>
      <c r="AM31">
        <v>2.6694101680233771</v>
      </c>
      <c r="AN31">
        <v>0</v>
      </c>
      <c r="AO31">
        <v>0</v>
      </c>
      <c r="AP31">
        <v>0.19520411605092883</v>
      </c>
      <c r="AQ31">
        <v>0</v>
      </c>
      <c r="AR31">
        <v>8.9723755771237723</v>
      </c>
      <c r="AS31">
        <v>8.2678123940722177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31.96239243648408</v>
      </c>
      <c r="BB31">
        <f t="shared" si="0"/>
        <v>732.68814432150953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164.65312940394233</v>
      </c>
      <c r="L32">
        <v>43.55088068069719</v>
      </c>
      <c r="M32">
        <v>0</v>
      </c>
      <c r="N32">
        <v>27.958786919184615</v>
      </c>
      <c r="O32">
        <v>24.855347664854545</v>
      </c>
      <c r="P32">
        <v>60.949282747990218</v>
      </c>
      <c r="Q32">
        <v>5.4795553836103306</v>
      </c>
      <c r="R32">
        <v>10.6040221989517</v>
      </c>
      <c r="S32">
        <v>6.6069663803553009</v>
      </c>
      <c r="T32">
        <v>0</v>
      </c>
      <c r="U32">
        <v>275.77749947818825</v>
      </c>
      <c r="V32">
        <v>5.2711663935481861</v>
      </c>
      <c r="W32">
        <v>8.1694971302216626</v>
      </c>
      <c r="X32">
        <v>37.467333492804727</v>
      </c>
      <c r="Y32">
        <v>0</v>
      </c>
      <c r="Z32">
        <v>4.9934743247756206</v>
      </c>
      <c r="AA32">
        <v>7.1363301356710496</v>
      </c>
      <c r="AB32">
        <v>6.7792172373199744</v>
      </c>
      <c r="AC32">
        <v>4.975096583281152</v>
      </c>
      <c r="AD32">
        <v>7.0253870361093709</v>
      </c>
      <c r="AE32">
        <v>0</v>
      </c>
      <c r="AF32">
        <v>0</v>
      </c>
      <c r="AG32">
        <v>0</v>
      </c>
      <c r="AH32">
        <v>30.004885955854725</v>
      </c>
      <c r="AI32">
        <v>4.2537268024420776</v>
      </c>
      <c r="AJ32">
        <v>0</v>
      </c>
      <c r="AK32">
        <v>13.44015905886036</v>
      </c>
      <c r="AL32">
        <v>3.2457611763809875</v>
      </c>
      <c r="AM32">
        <v>2.6694101680233771</v>
      </c>
      <c r="AN32">
        <v>0</v>
      </c>
      <c r="AO32">
        <v>0</v>
      </c>
      <c r="AP32">
        <v>0.19520411605092883</v>
      </c>
      <c r="AQ32">
        <v>0</v>
      </c>
      <c r="AR32">
        <v>8.9723755771237723</v>
      </c>
      <c r="AS32">
        <v>8.2678123940722177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32.324036492805099</v>
      </c>
      <c r="BB32">
        <f t="shared" si="0"/>
        <v>740.97827194750948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164.65312940394233</v>
      </c>
      <c r="L33">
        <v>43.55088068069719</v>
      </c>
      <c r="M33">
        <v>0</v>
      </c>
      <c r="N33">
        <v>27.958786919184615</v>
      </c>
      <c r="O33">
        <v>24.855347664854545</v>
      </c>
      <c r="P33">
        <v>60.949282747990218</v>
      </c>
      <c r="Q33">
        <v>5.4795553836103306</v>
      </c>
      <c r="R33">
        <v>10.6040221989517</v>
      </c>
      <c r="S33">
        <v>6.6069663803553009</v>
      </c>
      <c r="T33">
        <v>0</v>
      </c>
      <c r="U33">
        <v>275.77749947818825</v>
      </c>
      <c r="V33">
        <v>5.2711663935481861</v>
      </c>
      <c r="W33">
        <v>8.1748002766872396</v>
      </c>
      <c r="X33">
        <v>37.467333492804727</v>
      </c>
      <c r="Y33">
        <v>0</v>
      </c>
      <c r="Z33">
        <v>4.9934743247756206</v>
      </c>
      <c r="AA33">
        <v>7.1363301356710496</v>
      </c>
      <c r="AB33">
        <v>6.7792172373199744</v>
      </c>
      <c r="AC33">
        <v>4.975096583281152</v>
      </c>
      <c r="AD33">
        <v>7.0253870361093709</v>
      </c>
      <c r="AE33">
        <v>0</v>
      </c>
      <c r="AF33">
        <v>0</v>
      </c>
      <c r="AG33">
        <v>0</v>
      </c>
      <c r="AH33">
        <v>30.004885955854725</v>
      </c>
      <c r="AI33">
        <v>4.2537268024420776</v>
      </c>
      <c r="AJ33">
        <v>0</v>
      </c>
      <c r="AK33">
        <v>13.44015905886036</v>
      </c>
      <c r="AL33">
        <v>3.2457611763809875</v>
      </c>
      <c r="AM33">
        <v>2.6694101680233771</v>
      </c>
      <c r="AN33">
        <v>0</v>
      </c>
      <c r="AO33">
        <v>0</v>
      </c>
      <c r="AP33">
        <v>0.19520411605092883</v>
      </c>
      <c r="AQ33">
        <v>0</v>
      </c>
      <c r="AR33">
        <v>9.8696129492798992</v>
      </c>
      <c r="AS33">
        <v>6.1496125026090578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32.273221931020323</v>
      </c>
      <c r="BB33">
        <f t="shared" si="0"/>
        <v>739.81342713645302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164.65312940394233</v>
      </c>
      <c r="L34">
        <v>43.55088068069719</v>
      </c>
      <c r="M34">
        <v>0</v>
      </c>
      <c r="N34">
        <v>27.958786919184615</v>
      </c>
      <c r="O34">
        <v>24.855347664854545</v>
      </c>
      <c r="P34">
        <v>60.949282747990218</v>
      </c>
      <c r="Q34">
        <v>5.4795553836103306</v>
      </c>
      <c r="R34">
        <v>10.6040221989517</v>
      </c>
      <c r="S34">
        <v>6.6069663803553009</v>
      </c>
      <c r="T34">
        <v>0</v>
      </c>
      <c r="U34">
        <v>275.77749947818825</v>
      </c>
      <c r="V34">
        <v>5.2711663935481861</v>
      </c>
      <c r="W34">
        <v>8.1748002766872396</v>
      </c>
      <c r="X34">
        <v>37.467333492804727</v>
      </c>
      <c r="Y34">
        <v>0</v>
      </c>
      <c r="Z34">
        <v>4.9934743247756206</v>
      </c>
      <c r="AA34">
        <v>7.1363301356710496</v>
      </c>
      <c r="AB34">
        <v>6.7792172373199744</v>
      </c>
      <c r="AC34">
        <v>4.975096583281152</v>
      </c>
      <c r="AD34">
        <v>7.0253870361093709</v>
      </c>
      <c r="AE34">
        <v>0</v>
      </c>
      <c r="AF34">
        <v>0</v>
      </c>
      <c r="AG34">
        <v>0</v>
      </c>
      <c r="AH34">
        <v>30.004885955854725</v>
      </c>
      <c r="AI34">
        <v>4.2537268024420776</v>
      </c>
      <c r="AJ34">
        <v>0</v>
      </c>
      <c r="AK34">
        <v>13.44015905886036</v>
      </c>
      <c r="AL34">
        <v>3.2457611763809875</v>
      </c>
      <c r="AM34">
        <v>2.6694101680233771</v>
      </c>
      <c r="AN34">
        <v>0</v>
      </c>
      <c r="AO34">
        <v>0</v>
      </c>
      <c r="AP34">
        <v>0.19520411605092883</v>
      </c>
      <c r="AQ34">
        <v>0</v>
      </c>
      <c r="AR34">
        <v>9.8696129492798992</v>
      </c>
      <c r="AS34">
        <v>6.1496125026090578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32.273221931020323</v>
      </c>
      <c r="BB34">
        <f t="shared" si="0"/>
        <v>739.81342713645302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164.65312940394233</v>
      </c>
      <c r="L35">
        <v>43.55088068069719</v>
      </c>
      <c r="M35">
        <v>0</v>
      </c>
      <c r="N35">
        <v>27.958786919184615</v>
      </c>
      <c r="O35">
        <v>24.855347664854545</v>
      </c>
      <c r="P35">
        <v>60.949282747990218</v>
      </c>
      <c r="Q35">
        <v>5.4795553836103306</v>
      </c>
      <c r="R35">
        <v>10.6040221989517</v>
      </c>
      <c r="S35">
        <v>6.6069663803553009</v>
      </c>
      <c r="T35">
        <v>0</v>
      </c>
      <c r="U35">
        <v>275.77749947818825</v>
      </c>
      <c r="V35">
        <v>5.2711663935481861</v>
      </c>
      <c r="W35">
        <v>8.1748002766872396</v>
      </c>
      <c r="X35">
        <v>37.467333492804727</v>
      </c>
      <c r="Y35">
        <v>0</v>
      </c>
      <c r="Z35">
        <v>4.9934743247756206</v>
      </c>
      <c r="AA35">
        <v>7.1363301356710496</v>
      </c>
      <c r="AB35">
        <v>6.7792172373199744</v>
      </c>
      <c r="AC35">
        <v>4.975096583281152</v>
      </c>
      <c r="AD35">
        <v>7.0253870361093709</v>
      </c>
      <c r="AE35">
        <v>0</v>
      </c>
      <c r="AF35">
        <v>0</v>
      </c>
      <c r="AG35">
        <v>0</v>
      </c>
      <c r="AH35">
        <v>30.004885955854725</v>
      </c>
      <c r="AI35">
        <v>4.2537268024420776</v>
      </c>
      <c r="AJ35">
        <v>0</v>
      </c>
      <c r="AK35">
        <v>13.44015905886036</v>
      </c>
      <c r="AL35">
        <v>3.2457611763809875</v>
      </c>
      <c r="AM35">
        <v>2.6694101680233771</v>
      </c>
      <c r="AN35">
        <v>0</v>
      </c>
      <c r="AO35">
        <v>0</v>
      </c>
      <c r="AP35">
        <v>0.19520411605092883</v>
      </c>
      <c r="AQ35">
        <v>0</v>
      </c>
      <c r="AR35">
        <v>9.8696129492798992</v>
      </c>
      <c r="AS35">
        <v>6.1496125026090578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32.273221931020323</v>
      </c>
      <c r="BB35">
        <f t="shared" si="0"/>
        <v>739.81342713645302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164.65312940394233</v>
      </c>
      <c r="L36">
        <v>43.55088068069719</v>
      </c>
      <c r="M36">
        <v>0</v>
      </c>
      <c r="N36">
        <v>27.958786919184615</v>
      </c>
      <c r="O36">
        <v>24.855347664854545</v>
      </c>
      <c r="P36">
        <v>60.949282747990218</v>
      </c>
      <c r="Q36">
        <v>5.4795553836103306</v>
      </c>
      <c r="R36">
        <v>10.6040221989517</v>
      </c>
      <c r="S36">
        <v>6.6069663803553009</v>
      </c>
      <c r="T36">
        <v>0</v>
      </c>
      <c r="U36">
        <v>275.77749947818825</v>
      </c>
      <c r="V36">
        <v>5.2711663935481861</v>
      </c>
      <c r="W36">
        <v>8.1748002766872396</v>
      </c>
      <c r="X36">
        <v>37.467333492804727</v>
      </c>
      <c r="Y36">
        <v>0</v>
      </c>
      <c r="Z36">
        <v>4.9934743247756206</v>
      </c>
      <c r="AA36">
        <v>7.1363301356710496</v>
      </c>
      <c r="AB36">
        <v>6.7792172373199744</v>
      </c>
      <c r="AC36">
        <v>4.975096583281152</v>
      </c>
      <c r="AD36">
        <v>7.0253870361093709</v>
      </c>
      <c r="AE36">
        <v>0</v>
      </c>
      <c r="AF36">
        <v>0</v>
      </c>
      <c r="AG36">
        <v>0</v>
      </c>
      <c r="AH36">
        <v>30.004885955854725</v>
      </c>
      <c r="AI36">
        <v>4.2537268024420776</v>
      </c>
      <c r="AJ36">
        <v>0</v>
      </c>
      <c r="AK36">
        <v>13.44015905886036</v>
      </c>
      <c r="AL36">
        <v>3.2457611763809875</v>
      </c>
      <c r="AM36">
        <v>2.6694101680233771</v>
      </c>
      <c r="AN36">
        <v>0</v>
      </c>
      <c r="AO36">
        <v>0</v>
      </c>
      <c r="AP36">
        <v>0.19520411605092883</v>
      </c>
      <c r="AQ36">
        <v>0</v>
      </c>
      <c r="AR36">
        <v>8.9723755771237723</v>
      </c>
      <c r="AS36">
        <v>6.1496125026090578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32.235717408864204</v>
      </c>
      <c r="BB36">
        <f t="shared" si="0"/>
        <v>738.95369428645301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164.65312940394233</v>
      </c>
      <c r="L37">
        <v>43.55088068069719</v>
      </c>
      <c r="M37">
        <v>0</v>
      </c>
      <c r="N37">
        <v>27.958786919184615</v>
      </c>
      <c r="O37">
        <v>24.855347664854545</v>
      </c>
      <c r="P37">
        <v>60.949282747990218</v>
      </c>
      <c r="Q37">
        <v>5.4795553836103306</v>
      </c>
      <c r="R37">
        <v>10.6040221989517</v>
      </c>
      <c r="S37">
        <v>6.6069663803553009</v>
      </c>
      <c r="T37">
        <v>0</v>
      </c>
      <c r="U37">
        <v>275.77749947818825</v>
      </c>
      <c r="V37">
        <v>5.2711663935481861</v>
      </c>
      <c r="W37">
        <v>8.1748002766872396</v>
      </c>
      <c r="X37">
        <v>37.467333492804727</v>
      </c>
      <c r="Y37">
        <v>0</v>
      </c>
      <c r="Z37">
        <v>4.9934743247756206</v>
      </c>
      <c r="AA37">
        <v>7.1363301356710496</v>
      </c>
      <c r="AB37">
        <v>6.7792172373199744</v>
      </c>
      <c r="AC37">
        <v>4.975096583281152</v>
      </c>
      <c r="AD37">
        <v>7.0253870361093709</v>
      </c>
      <c r="AE37">
        <v>0</v>
      </c>
      <c r="AF37">
        <v>0</v>
      </c>
      <c r="AG37">
        <v>0</v>
      </c>
      <c r="AH37">
        <v>30.004885955854725</v>
      </c>
      <c r="AI37">
        <v>4.2537268024420776</v>
      </c>
      <c r="AJ37">
        <v>0</v>
      </c>
      <c r="AK37">
        <v>13.44015905886036</v>
      </c>
      <c r="AL37">
        <v>3.2457611763809875</v>
      </c>
      <c r="AM37">
        <v>2.6694101680233771</v>
      </c>
      <c r="AN37">
        <v>0</v>
      </c>
      <c r="AO37">
        <v>0</v>
      </c>
      <c r="AP37">
        <v>0.19520411605092883</v>
      </c>
      <c r="AQ37">
        <v>0</v>
      </c>
      <c r="AR37">
        <v>8.9723755771237723</v>
      </c>
      <c r="AS37">
        <v>6.1496125026090578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32.235717408864204</v>
      </c>
      <c r="BB37">
        <f t="shared" si="0"/>
        <v>738.95369428645301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164.65312940394233</v>
      </c>
      <c r="L38">
        <v>43.55088068069719</v>
      </c>
      <c r="M38">
        <v>0</v>
      </c>
      <c r="N38">
        <v>27.958786919184615</v>
      </c>
      <c r="O38">
        <v>24.855347664854545</v>
      </c>
      <c r="P38">
        <v>60.949282747990218</v>
      </c>
      <c r="Q38">
        <v>5.4795553836103306</v>
      </c>
      <c r="R38">
        <v>10.6040221989517</v>
      </c>
      <c r="S38">
        <v>6.6069663803553009</v>
      </c>
      <c r="T38">
        <v>0</v>
      </c>
      <c r="U38">
        <v>275.77749947818825</v>
      </c>
      <c r="V38">
        <v>5.2711663935481861</v>
      </c>
      <c r="W38">
        <v>8.1748002766872396</v>
      </c>
      <c r="X38">
        <v>37.467333492804727</v>
      </c>
      <c r="Y38">
        <v>0</v>
      </c>
      <c r="Z38">
        <v>3.3245130098100604</v>
      </c>
      <c r="AA38">
        <v>7.1363301356710496</v>
      </c>
      <c r="AB38">
        <v>6.7792172373199744</v>
      </c>
      <c r="AC38">
        <v>4.975096583281152</v>
      </c>
      <c r="AD38">
        <v>4.6835912710290115</v>
      </c>
      <c r="AE38">
        <v>0</v>
      </c>
      <c r="AF38">
        <v>0</v>
      </c>
      <c r="AG38">
        <v>0</v>
      </c>
      <c r="AH38">
        <v>22.157454120538514</v>
      </c>
      <c r="AI38">
        <v>0.98162932185347529</v>
      </c>
      <c r="AJ38">
        <v>0</v>
      </c>
      <c r="AK38">
        <v>13.44015905886036</v>
      </c>
      <c r="AL38">
        <v>3.2457611763809875</v>
      </c>
      <c r="AM38">
        <v>2.6694101680233771</v>
      </c>
      <c r="AN38">
        <v>0</v>
      </c>
      <c r="AO38">
        <v>0</v>
      </c>
      <c r="AP38">
        <v>0.19520411605092883</v>
      </c>
      <c r="AQ38">
        <v>0</v>
      </c>
      <c r="AR38">
        <v>8.9723755771237723</v>
      </c>
      <c r="AS38">
        <v>6.1496125026090578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31.60327143751346</v>
      </c>
      <c r="BB38">
        <f t="shared" si="0"/>
        <v>724.45585386185292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164.65312940394233</v>
      </c>
      <c r="L39">
        <v>43.55088068069719</v>
      </c>
      <c r="M39">
        <v>0</v>
      </c>
      <c r="N39">
        <v>27.958786919184615</v>
      </c>
      <c r="O39">
        <v>24.855347664854545</v>
      </c>
      <c r="P39">
        <v>60.949282747990218</v>
      </c>
      <c r="Q39">
        <v>5.4795553836103306</v>
      </c>
      <c r="R39">
        <v>10.6040221989517</v>
      </c>
      <c r="S39">
        <v>6.6069663803553009</v>
      </c>
      <c r="T39">
        <v>0</v>
      </c>
      <c r="U39">
        <v>275.77749947818825</v>
      </c>
      <c r="V39">
        <v>5.2711663935481861</v>
      </c>
      <c r="W39">
        <v>8.1748002766872396</v>
      </c>
      <c r="X39">
        <v>37.467333492804727</v>
      </c>
      <c r="Y39">
        <v>0</v>
      </c>
      <c r="Z39">
        <v>1.6644915299519931</v>
      </c>
      <c r="AA39">
        <v>4.514378952202045</v>
      </c>
      <c r="AB39">
        <v>6.7792172373199744</v>
      </c>
      <c r="AC39">
        <v>4.975096583281152</v>
      </c>
      <c r="AD39">
        <v>2.3417957650803585</v>
      </c>
      <c r="AE39">
        <v>0</v>
      </c>
      <c r="AF39">
        <v>0</v>
      </c>
      <c r="AG39">
        <v>0</v>
      </c>
      <c r="AH39">
        <v>16.03499972323106</v>
      </c>
      <c r="AI39">
        <v>0</v>
      </c>
      <c r="AJ39">
        <v>0</v>
      </c>
      <c r="AK39">
        <v>13.44015905886036</v>
      </c>
      <c r="AL39">
        <v>3.2457611763809875</v>
      </c>
      <c r="AM39">
        <v>2.6694101680233771</v>
      </c>
      <c r="AN39">
        <v>0</v>
      </c>
      <c r="AO39">
        <v>0</v>
      </c>
      <c r="AP39">
        <v>0.19520411605092883</v>
      </c>
      <c r="AQ39">
        <v>0</v>
      </c>
      <c r="AR39">
        <v>8.9723755771237723</v>
      </c>
      <c r="AS39">
        <v>5.3296640805677304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30.995173384535484</v>
      </c>
      <c r="BB39">
        <f t="shared" si="0"/>
        <v>710.51615160435279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164.65312940394233</v>
      </c>
      <c r="L40">
        <v>43.55088068069719</v>
      </c>
      <c r="M40">
        <v>0</v>
      </c>
      <c r="N40">
        <v>27.958786919184615</v>
      </c>
      <c r="O40">
        <v>24.855347664854545</v>
      </c>
      <c r="P40">
        <v>60.949282747990218</v>
      </c>
      <c r="Q40">
        <v>5.4795553836103306</v>
      </c>
      <c r="R40">
        <v>10.6040221989517</v>
      </c>
      <c r="S40">
        <v>6.6069663803553009</v>
      </c>
      <c r="T40">
        <v>0</v>
      </c>
      <c r="U40">
        <v>275.77749947818825</v>
      </c>
      <c r="V40">
        <v>5.2711663935481861</v>
      </c>
      <c r="W40">
        <v>8.1748002766872396</v>
      </c>
      <c r="X40">
        <v>37.467333492804727</v>
      </c>
      <c r="Y40">
        <v>0</v>
      </c>
      <c r="Z40">
        <v>1.6644915299519931</v>
      </c>
      <c r="AA40">
        <v>4.514378952202045</v>
      </c>
      <c r="AB40">
        <v>6.7792172373199744</v>
      </c>
      <c r="AC40">
        <v>2.4875481621790856</v>
      </c>
      <c r="AD40">
        <v>2.0363440083489874</v>
      </c>
      <c r="AE40">
        <v>0</v>
      </c>
      <c r="AF40">
        <v>0</v>
      </c>
      <c r="AG40">
        <v>0</v>
      </c>
      <c r="AH40">
        <v>10.204090662179086</v>
      </c>
      <c r="AI40">
        <v>0</v>
      </c>
      <c r="AJ40">
        <v>0</v>
      </c>
      <c r="AK40">
        <v>13.44015905886036</v>
      </c>
      <c r="AL40">
        <v>3.2457611763809875</v>
      </c>
      <c r="AM40">
        <v>2.6694101680233771</v>
      </c>
      <c r="AN40">
        <v>0</v>
      </c>
      <c r="AO40">
        <v>0</v>
      </c>
      <c r="AP40">
        <v>0.19520411605092883</v>
      </c>
      <c r="AQ40">
        <v>0</v>
      </c>
      <c r="AR40">
        <v>8.9723755771237723</v>
      </c>
      <c r="AS40">
        <v>5.3296640805677304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30.634693978350072</v>
      </c>
      <c r="BB40">
        <f t="shared" si="0"/>
        <v>702.25272177165289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164.65312940394233</v>
      </c>
      <c r="L41">
        <v>43.55088068069719</v>
      </c>
      <c r="M41">
        <v>0</v>
      </c>
      <c r="N41">
        <v>27.958786919184615</v>
      </c>
      <c r="O41">
        <v>24.855347664854545</v>
      </c>
      <c r="P41">
        <v>60.949282747990218</v>
      </c>
      <c r="Q41">
        <v>5.4795553836103306</v>
      </c>
      <c r="R41">
        <v>10.6040221989517</v>
      </c>
      <c r="S41">
        <v>6.6069663803553009</v>
      </c>
      <c r="T41">
        <v>0</v>
      </c>
      <c r="U41">
        <v>275.77749947818825</v>
      </c>
      <c r="V41">
        <v>5.2711663935481861</v>
      </c>
      <c r="W41">
        <v>8.1748002766872396</v>
      </c>
      <c r="X41">
        <v>37.467333492804727</v>
      </c>
      <c r="Y41">
        <v>0</v>
      </c>
      <c r="Z41">
        <v>3.3407165769150486</v>
      </c>
      <c r="AA41">
        <v>4.514378952202045</v>
      </c>
      <c r="AB41">
        <v>3.3896086186599872</v>
      </c>
      <c r="AC41">
        <v>2.4875481621790856</v>
      </c>
      <c r="AD41">
        <v>2.0363440083489874</v>
      </c>
      <c r="AE41">
        <v>0</v>
      </c>
      <c r="AF41">
        <v>0</v>
      </c>
      <c r="AG41">
        <v>0</v>
      </c>
      <c r="AH41">
        <v>5.3449998212273009</v>
      </c>
      <c r="AI41">
        <v>0</v>
      </c>
      <c r="AJ41">
        <v>0</v>
      </c>
      <c r="AK41">
        <v>13.44015905886036</v>
      </c>
      <c r="AL41">
        <v>5.9013840534335218</v>
      </c>
      <c r="AM41">
        <v>2.6694101680233771</v>
      </c>
      <c r="AN41">
        <v>0</v>
      </c>
      <c r="AO41">
        <v>0</v>
      </c>
      <c r="AP41">
        <v>0.19520411605092883</v>
      </c>
      <c r="AQ41">
        <v>0</v>
      </c>
      <c r="AR41">
        <v>8.9723755771237723</v>
      </c>
      <c r="AS41">
        <v>5.3296640805677304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30.470969584162152</v>
      </c>
      <c r="BB41">
        <f t="shared" si="0"/>
        <v>698.49959463024459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164.65312940394233</v>
      </c>
      <c r="L42">
        <v>43.55088068069719</v>
      </c>
      <c r="M42">
        <v>0</v>
      </c>
      <c r="N42">
        <v>27.958786919184615</v>
      </c>
      <c r="O42">
        <v>24.855347664854545</v>
      </c>
      <c r="P42">
        <v>60.949282747990218</v>
      </c>
      <c r="Q42">
        <v>5.4795553836103306</v>
      </c>
      <c r="R42">
        <v>10.6040221989517</v>
      </c>
      <c r="S42">
        <v>6.6069663803553009</v>
      </c>
      <c r="T42">
        <v>0</v>
      </c>
      <c r="U42">
        <v>275.77749947818825</v>
      </c>
      <c r="V42">
        <v>5.2711663935481861</v>
      </c>
      <c r="W42">
        <v>8.1748002766872396</v>
      </c>
      <c r="X42">
        <v>37.467333492804727</v>
      </c>
      <c r="Y42">
        <v>0</v>
      </c>
      <c r="Z42">
        <v>3.3407165769150486</v>
      </c>
      <c r="AA42">
        <v>3.4509918618242534</v>
      </c>
      <c r="AB42">
        <v>3.3896086186599872</v>
      </c>
      <c r="AC42">
        <v>2.4875481621790856</v>
      </c>
      <c r="AD42">
        <v>2.0363440083489874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13.44015905886036</v>
      </c>
      <c r="AL42">
        <v>16.96647928614</v>
      </c>
      <c r="AM42">
        <v>2.6694101680233771</v>
      </c>
      <c r="AN42">
        <v>0</v>
      </c>
      <c r="AO42">
        <v>0</v>
      </c>
      <c r="AP42">
        <v>0.19520411605092883</v>
      </c>
      <c r="AQ42">
        <v>0</v>
      </c>
      <c r="AR42">
        <v>8.9723755771237723</v>
      </c>
      <c r="AS42">
        <v>5.3296640805677304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30.665619991984187</v>
      </c>
      <c r="BB42">
        <f t="shared" si="0"/>
        <v>702.96165254352411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164.65312940394233</v>
      </c>
      <c r="L43">
        <v>43.55088068069719</v>
      </c>
      <c r="M43">
        <v>0</v>
      </c>
      <c r="N43">
        <v>27.958786919184615</v>
      </c>
      <c r="O43">
        <v>24.855347664854545</v>
      </c>
      <c r="P43">
        <v>60.949282747990218</v>
      </c>
      <c r="Q43">
        <v>5.4795553836103306</v>
      </c>
      <c r="R43">
        <v>10.6040221989517</v>
      </c>
      <c r="S43">
        <v>6.6069663803553009</v>
      </c>
      <c r="T43">
        <v>0</v>
      </c>
      <c r="U43">
        <v>275.77749947818825</v>
      </c>
      <c r="V43">
        <v>5.2711663935481861</v>
      </c>
      <c r="W43">
        <v>8.1748002766872396</v>
      </c>
      <c r="X43">
        <v>37.467333492804727</v>
      </c>
      <c r="Y43">
        <v>0</v>
      </c>
      <c r="Z43">
        <v>3.3407165769150486</v>
      </c>
      <c r="AA43">
        <v>0.96306742851179283</v>
      </c>
      <c r="AB43">
        <v>3.3896086186599872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13.44015905886036</v>
      </c>
      <c r="AL43">
        <v>16.96647928614</v>
      </c>
      <c r="AM43">
        <v>2.6694101680233771</v>
      </c>
      <c r="AN43">
        <v>0</v>
      </c>
      <c r="AO43">
        <v>0</v>
      </c>
      <c r="AP43">
        <v>0.19520411605092883</v>
      </c>
      <c r="AQ43">
        <v>0</v>
      </c>
      <c r="AR43">
        <v>9.1125688916718826</v>
      </c>
      <c r="AS43">
        <v>6.1496125026090578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30.412659982533096</v>
      </c>
      <c r="BB43">
        <f t="shared" si="0"/>
        <v>697.16293768572405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164.65312940394233</v>
      </c>
      <c r="L44">
        <v>43.55088068069719</v>
      </c>
      <c r="M44">
        <v>0</v>
      </c>
      <c r="N44">
        <v>27.958786919184615</v>
      </c>
      <c r="O44">
        <v>24.855347664854545</v>
      </c>
      <c r="P44">
        <v>60.949282747990218</v>
      </c>
      <c r="Q44">
        <v>5.4795553836103306</v>
      </c>
      <c r="R44">
        <v>10.6040221989517</v>
      </c>
      <c r="S44">
        <v>6.6069663803553009</v>
      </c>
      <c r="T44">
        <v>0</v>
      </c>
      <c r="U44">
        <v>275.77749947818825</v>
      </c>
      <c r="V44">
        <v>5.2711663935481861</v>
      </c>
      <c r="W44">
        <v>8.1748002766872396</v>
      </c>
      <c r="X44">
        <v>37.467333492804727</v>
      </c>
      <c r="Y44">
        <v>0</v>
      </c>
      <c r="Z44">
        <v>3.3407165769150486</v>
      </c>
      <c r="AA44">
        <v>0</v>
      </c>
      <c r="AB44">
        <v>1.0292332723857232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13.44015905886036</v>
      </c>
      <c r="AL44">
        <v>16.96647928614</v>
      </c>
      <c r="AM44">
        <v>2.6694101680233771</v>
      </c>
      <c r="AN44">
        <v>0</v>
      </c>
      <c r="AO44">
        <v>0</v>
      </c>
      <c r="AP44">
        <v>0.19520411605092883</v>
      </c>
      <c r="AQ44">
        <v>0</v>
      </c>
      <c r="AR44">
        <v>9.1125688916718826</v>
      </c>
      <c r="AS44">
        <v>6.1496125026090578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30.273740074547039</v>
      </c>
      <c r="BB44">
        <f t="shared" si="0"/>
        <v>693.97841481892408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164.65312940394233</v>
      </c>
      <c r="L45">
        <v>43.55088068069719</v>
      </c>
      <c r="M45">
        <v>0</v>
      </c>
      <c r="N45">
        <v>27.958786919184615</v>
      </c>
      <c r="O45">
        <v>24.855347664854545</v>
      </c>
      <c r="P45">
        <v>60.949282747990218</v>
      </c>
      <c r="Q45">
        <v>5.4795553836103306</v>
      </c>
      <c r="R45">
        <v>10.6040221989517</v>
      </c>
      <c r="S45">
        <v>6.6069663803553009</v>
      </c>
      <c r="T45">
        <v>0</v>
      </c>
      <c r="U45">
        <v>275.77749947818825</v>
      </c>
      <c r="V45">
        <v>5.2711663935481861</v>
      </c>
      <c r="W45">
        <v>8.1748002766872396</v>
      </c>
      <c r="X45">
        <v>37.467333492804727</v>
      </c>
      <c r="Y45">
        <v>0</v>
      </c>
      <c r="Z45">
        <v>3.3407165769150486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13.44015905886036</v>
      </c>
      <c r="AL45">
        <v>16.96647928614</v>
      </c>
      <c r="AM45">
        <v>2.6694101680233771</v>
      </c>
      <c r="AN45">
        <v>0</v>
      </c>
      <c r="AO45">
        <v>0</v>
      </c>
      <c r="AP45">
        <v>0.19520411605092883</v>
      </c>
      <c r="AQ45">
        <v>0</v>
      </c>
      <c r="AR45">
        <v>9.1125688916718826</v>
      </c>
      <c r="AS45">
        <v>6.1496125026090578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30.230718123761317</v>
      </c>
      <c r="BB45">
        <f t="shared" si="0"/>
        <v>692.99220349732411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144.99010164788928</v>
      </c>
      <c r="L46">
        <v>43.55088068069719</v>
      </c>
      <c r="M46">
        <v>0</v>
      </c>
      <c r="N46">
        <v>27.958786919184615</v>
      </c>
      <c r="O46">
        <v>24.855347664854545</v>
      </c>
      <c r="P46">
        <v>60.949282747990218</v>
      </c>
      <c r="Q46">
        <v>5.4795553836103306</v>
      </c>
      <c r="R46">
        <v>10.6040221989517</v>
      </c>
      <c r="S46">
        <v>6.6069663803553009</v>
      </c>
      <c r="T46">
        <v>0</v>
      </c>
      <c r="U46">
        <v>275.77749947818825</v>
      </c>
      <c r="V46">
        <v>5.2711663935481861</v>
      </c>
      <c r="W46">
        <v>8.1748002766872396</v>
      </c>
      <c r="X46">
        <v>37.467333492804727</v>
      </c>
      <c r="Y46">
        <v>0</v>
      </c>
      <c r="Z46">
        <v>1.6644915299519931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13.44015905886036</v>
      </c>
      <c r="AL46">
        <v>6.1964532030977484</v>
      </c>
      <c r="AM46">
        <v>2.6694101680233771</v>
      </c>
      <c r="AN46">
        <v>0</v>
      </c>
      <c r="AO46">
        <v>0</v>
      </c>
      <c r="AP46">
        <v>0.19520411605092883</v>
      </c>
      <c r="AQ46">
        <v>0</v>
      </c>
      <c r="AR46">
        <v>9.1125688916718826</v>
      </c>
      <c r="AS46">
        <v>6.1496125026090578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28.888550266324096</v>
      </c>
      <c r="BB46">
        <f t="shared" si="0"/>
        <v>662.22509246870311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144.99010164788928</v>
      </c>
      <c r="L47">
        <v>43.55088068069719</v>
      </c>
      <c r="M47">
        <v>0</v>
      </c>
      <c r="N47">
        <v>27.957917053461973</v>
      </c>
      <c r="O47">
        <v>24.855347664854545</v>
      </c>
      <c r="P47">
        <v>60.949282747990218</v>
      </c>
      <c r="Q47">
        <v>5.4795553836103306</v>
      </c>
      <c r="R47">
        <v>10.6040221989517</v>
      </c>
      <c r="S47">
        <v>6.6069663803553009</v>
      </c>
      <c r="T47">
        <v>0</v>
      </c>
      <c r="U47">
        <v>275.77749947818825</v>
      </c>
      <c r="V47">
        <v>5.2711663935481861</v>
      </c>
      <c r="W47">
        <v>8.4758569284262233</v>
      </c>
      <c r="X47">
        <v>37.467333492804727</v>
      </c>
      <c r="Y47">
        <v>0</v>
      </c>
      <c r="Z47">
        <v>1.6644915299519931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13.44015905886036</v>
      </c>
      <c r="AL47">
        <v>3.2457611763809875</v>
      </c>
      <c r="AM47">
        <v>2.6694101680233771</v>
      </c>
      <c r="AN47">
        <v>0</v>
      </c>
      <c r="AO47">
        <v>0</v>
      </c>
      <c r="AP47">
        <v>0.19520411605092883</v>
      </c>
      <c r="AQ47">
        <v>0</v>
      </c>
      <c r="AR47">
        <v>9.1125688916718826</v>
      </c>
      <c r="AS47">
        <v>7.5161932060112706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28.83488222066503</v>
      </c>
      <c r="BB47">
        <f t="shared" si="0"/>
        <v>660.99483597706387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144.99010164788928</v>
      </c>
      <c r="L48">
        <v>43.559592510428679</v>
      </c>
      <c r="M48">
        <v>0</v>
      </c>
      <c r="N48">
        <v>27.957917053461973</v>
      </c>
      <c r="O48">
        <v>24.855347664854545</v>
      </c>
      <c r="P48">
        <v>60.949282747990218</v>
      </c>
      <c r="Q48">
        <v>5.4795553836103306</v>
      </c>
      <c r="R48">
        <v>10.6040221989517</v>
      </c>
      <c r="S48">
        <v>6.6069663803553009</v>
      </c>
      <c r="T48">
        <v>0</v>
      </c>
      <c r="U48">
        <v>275.77749947818825</v>
      </c>
      <c r="V48">
        <v>5.2711663935481861</v>
      </c>
      <c r="W48">
        <v>8.4758569284262233</v>
      </c>
      <c r="X48">
        <v>37.467333492804727</v>
      </c>
      <c r="Y48">
        <v>0</v>
      </c>
      <c r="Z48">
        <v>1.6644915299519931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13.44015905886036</v>
      </c>
      <c r="AL48">
        <v>3.2457611763809875</v>
      </c>
      <c r="AM48">
        <v>2.6694101680233771</v>
      </c>
      <c r="AN48">
        <v>0</v>
      </c>
      <c r="AO48">
        <v>0</v>
      </c>
      <c r="AP48">
        <v>0.19520411605092883</v>
      </c>
      <c r="AQ48">
        <v>0</v>
      </c>
      <c r="AR48">
        <v>9.1125688916718826</v>
      </c>
      <c r="AS48">
        <v>7.5161932060112706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28.835246375147804</v>
      </c>
      <c r="BB48">
        <f t="shared" si="0"/>
        <v>661.00318365231249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144.99010164788928</v>
      </c>
      <c r="L49">
        <v>43.559592510428679</v>
      </c>
      <c r="M49">
        <v>0</v>
      </c>
      <c r="N49">
        <v>27.957917053461973</v>
      </c>
      <c r="O49">
        <v>24.855347664854545</v>
      </c>
      <c r="P49">
        <v>60.949282747990218</v>
      </c>
      <c r="Q49">
        <v>5.4795553836103306</v>
      </c>
      <c r="R49">
        <v>10.6040221989517</v>
      </c>
      <c r="S49">
        <v>6.6069663803553009</v>
      </c>
      <c r="T49">
        <v>0</v>
      </c>
      <c r="U49">
        <v>275.77749947818825</v>
      </c>
      <c r="V49">
        <v>5.2711663935481861</v>
      </c>
      <c r="W49">
        <v>8.4758569284262233</v>
      </c>
      <c r="X49">
        <v>37.467333492804727</v>
      </c>
      <c r="Y49">
        <v>0</v>
      </c>
      <c r="Z49">
        <v>1.6644915299519931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13.44015905886036</v>
      </c>
      <c r="AL49">
        <v>3.2457611763809875</v>
      </c>
      <c r="AM49">
        <v>2.6694101680233771</v>
      </c>
      <c r="AN49">
        <v>0</v>
      </c>
      <c r="AO49">
        <v>0</v>
      </c>
      <c r="AP49">
        <v>6.5067950323523263E-2</v>
      </c>
      <c r="AQ49">
        <v>0</v>
      </c>
      <c r="AR49">
        <v>9.1125688916718826</v>
      </c>
      <c r="AS49">
        <v>7.5161932060112706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28.829806683420397</v>
      </c>
      <c r="BB49">
        <f t="shared" si="0"/>
        <v>660.87848717831241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119.98445817254982</v>
      </c>
      <c r="L50">
        <v>43.558932405168598</v>
      </c>
      <c r="M50">
        <v>0</v>
      </c>
      <c r="N50">
        <v>27.957917053461973</v>
      </c>
      <c r="O50">
        <v>24.855347664854545</v>
      </c>
      <c r="P50">
        <v>60.949282747990218</v>
      </c>
      <c r="Q50">
        <v>5.4795553836103306</v>
      </c>
      <c r="R50">
        <v>10.6040221989517</v>
      </c>
      <c r="S50">
        <v>6.6069663803553009</v>
      </c>
      <c r="T50">
        <v>0</v>
      </c>
      <c r="U50">
        <v>275.77749947818825</v>
      </c>
      <c r="V50">
        <v>5.2711663935481861</v>
      </c>
      <c r="W50">
        <v>8.4758569284262233</v>
      </c>
      <c r="X50">
        <v>37.467333492804727</v>
      </c>
      <c r="Y50">
        <v>0</v>
      </c>
      <c r="Z50">
        <v>1.6644915299519931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13.44015905886036</v>
      </c>
      <c r="AL50">
        <v>3.2457611763809875</v>
      </c>
      <c r="AM50">
        <v>2.6694101680233771</v>
      </c>
      <c r="AN50">
        <v>0</v>
      </c>
      <c r="AO50">
        <v>0</v>
      </c>
      <c r="AP50">
        <v>6.5067950323523263E-2</v>
      </c>
      <c r="AQ50">
        <v>0</v>
      </c>
      <c r="AR50">
        <v>9.1125688916718826</v>
      </c>
      <c r="AS50">
        <v>7.5161932060112706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27.784543193751329</v>
      </c>
      <c r="BB50">
        <f t="shared" si="0"/>
        <v>636.9174470873819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109.98827245251007</v>
      </c>
      <c r="L51">
        <v>43.550851038220053</v>
      </c>
      <c r="M51">
        <v>0</v>
      </c>
      <c r="N51">
        <v>27.957917053461973</v>
      </c>
      <c r="O51">
        <v>24.855347664854545</v>
      </c>
      <c r="P51">
        <v>60.949282747990218</v>
      </c>
      <c r="Q51">
        <v>2.003910927164958</v>
      </c>
      <c r="R51">
        <v>10.6040221989517</v>
      </c>
      <c r="S51">
        <v>2.9954444922866186</v>
      </c>
      <c r="T51">
        <v>0</v>
      </c>
      <c r="U51">
        <v>275.77749947818825</v>
      </c>
      <c r="V51">
        <v>5.2711663935481861</v>
      </c>
      <c r="W51">
        <v>8.3266839786554581</v>
      </c>
      <c r="X51">
        <v>37.467333492804727</v>
      </c>
      <c r="Y51">
        <v>0</v>
      </c>
      <c r="Z51">
        <v>1.6644915299519931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13.44015905886036</v>
      </c>
      <c r="AL51">
        <v>3.2457611763809875</v>
      </c>
      <c r="AM51">
        <v>2.6694101680233771</v>
      </c>
      <c r="AN51">
        <v>0</v>
      </c>
      <c r="AO51">
        <v>0</v>
      </c>
      <c r="AP51">
        <v>6.5067950323523263E-2</v>
      </c>
      <c r="AQ51">
        <v>0</v>
      </c>
      <c r="AR51">
        <v>9.1125688916718826</v>
      </c>
      <c r="AS51">
        <v>7.5161932060112706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27.063885847014109</v>
      </c>
      <c r="BB51">
        <f t="shared" si="0"/>
        <v>620.397498052846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81.986699442557978</v>
      </c>
      <c r="L52">
        <v>43.55936979083986</v>
      </c>
      <c r="M52">
        <v>0</v>
      </c>
      <c r="N52">
        <v>27.957917053461973</v>
      </c>
      <c r="O52">
        <v>24.855347664854545</v>
      </c>
      <c r="P52">
        <v>60.949282747990218</v>
      </c>
      <c r="Q52">
        <v>2.003910927164958</v>
      </c>
      <c r="R52">
        <v>10.6040221989517</v>
      </c>
      <c r="S52">
        <v>2.9954444922866186</v>
      </c>
      <c r="T52">
        <v>0</v>
      </c>
      <c r="U52">
        <v>275.77749947818825</v>
      </c>
      <c r="V52">
        <v>5.2711663935481861</v>
      </c>
      <c r="W52">
        <v>8.3266839786554581</v>
      </c>
      <c r="X52">
        <v>37.467333492804727</v>
      </c>
      <c r="Y52">
        <v>0</v>
      </c>
      <c r="Z52">
        <v>1.6644915299519931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13.44015905886036</v>
      </c>
      <c r="AL52">
        <v>3.2457611763809875</v>
      </c>
      <c r="AM52">
        <v>2.6694101680233771</v>
      </c>
      <c r="AN52">
        <v>0</v>
      </c>
      <c r="AO52">
        <v>0</v>
      </c>
      <c r="AP52">
        <v>6.5067950323523263E-2</v>
      </c>
      <c r="AQ52">
        <v>0</v>
      </c>
      <c r="AR52">
        <v>9.1125688916718826</v>
      </c>
      <c r="AS52">
        <v>7.5161932060112706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25.893776179057621</v>
      </c>
      <c r="BB52">
        <f t="shared" si="0"/>
        <v>593.57455346347035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123.91930615846911</v>
      </c>
      <c r="L53">
        <v>43.55936979083986</v>
      </c>
      <c r="M53">
        <v>0</v>
      </c>
      <c r="N53">
        <v>27.957917053461973</v>
      </c>
      <c r="O53">
        <v>24.855347664854545</v>
      </c>
      <c r="P53">
        <v>60.949282747990218</v>
      </c>
      <c r="Q53">
        <v>2.003910927164958</v>
      </c>
      <c r="R53">
        <v>10.6040221989517</v>
      </c>
      <c r="S53">
        <v>2.9954444922866186</v>
      </c>
      <c r="T53">
        <v>0</v>
      </c>
      <c r="U53">
        <v>275.77749947818825</v>
      </c>
      <c r="V53">
        <v>5.2711663935481861</v>
      </c>
      <c r="W53">
        <v>5.0799312668205561</v>
      </c>
      <c r="X53">
        <v>37.467333492804727</v>
      </c>
      <c r="Y53">
        <v>0</v>
      </c>
      <c r="Z53">
        <v>1.6644915299519931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13.44015905886036</v>
      </c>
      <c r="AL53">
        <v>6.1964532030977484</v>
      </c>
      <c r="AM53">
        <v>2.6694101680233771</v>
      </c>
      <c r="AN53">
        <v>0</v>
      </c>
      <c r="AO53">
        <v>0</v>
      </c>
      <c r="AP53">
        <v>6.5067950323523263E-2</v>
      </c>
      <c r="AQ53">
        <v>0</v>
      </c>
      <c r="AR53">
        <v>9.1125688916718826</v>
      </c>
      <c r="AS53">
        <v>7.5161932060112706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27.634183803144765</v>
      </c>
      <c r="BB53">
        <f t="shared" si="0"/>
        <v>633.47069187017632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123.91930615846911</v>
      </c>
      <c r="L54">
        <v>43.55936979083986</v>
      </c>
      <c r="M54">
        <v>0</v>
      </c>
      <c r="N54">
        <v>27.957917053461973</v>
      </c>
      <c r="O54">
        <v>24.855347664854545</v>
      </c>
      <c r="P54">
        <v>60.949282747990218</v>
      </c>
      <c r="Q54">
        <v>2.003910927164958</v>
      </c>
      <c r="R54">
        <v>10.6040221989517</v>
      </c>
      <c r="S54">
        <v>2.9954444922866186</v>
      </c>
      <c r="T54">
        <v>0</v>
      </c>
      <c r="U54">
        <v>275.77749947818825</v>
      </c>
      <c r="V54">
        <v>5.2711663935481861</v>
      </c>
      <c r="W54">
        <v>5.0799312668205561</v>
      </c>
      <c r="X54">
        <v>37.467333492804727</v>
      </c>
      <c r="Y54">
        <v>0</v>
      </c>
      <c r="Z54">
        <v>1.6644915299519931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13.44015905886036</v>
      </c>
      <c r="AL54">
        <v>6.1964532030977484</v>
      </c>
      <c r="AM54">
        <v>2.6694101680233771</v>
      </c>
      <c r="AN54">
        <v>0</v>
      </c>
      <c r="AO54">
        <v>0</v>
      </c>
      <c r="AP54">
        <v>6.5067950323523263E-2</v>
      </c>
      <c r="AQ54">
        <v>0</v>
      </c>
      <c r="AR54">
        <v>9.1125688916718826</v>
      </c>
      <c r="AS54">
        <v>7.5161932060112706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27.634183803144765</v>
      </c>
      <c r="BB54">
        <f t="shared" si="0"/>
        <v>633.47069187017632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134.88757159695857</v>
      </c>
      <c r="L55">
        <v>43.55936979083986</v>
      </c>
      <c r="M55">
        <v>0</v>
      </c>
      <c r="N55">
        <v>27.957917053461973</v>
      </c>
      <c r="O55">
        <v>24.855347664854545</v>
      </c>
      <c r="P55">
        <v>60.949282747990218</v>
      </c>
      <c r="Q55">
        <v>2.0449895154838811</v>
      </c>
      <c r="R55">
        <v>10.6040221989517</v>
      </c>
      <c r="S55">
        <v>2.9958592288535697</v>
      </c>
      <c r="T55">
        <v>0</v>
      </c>
      <c r="U55">
        <v>275.77749947818825</v>
      </c>
      <c r="V55">
        <v>5.2711663935481861</v>
      </c>
      <c r="W55">
        <v>4.9971469774513002</v>
      </c>
      <c r="X55">
        <v>37.467333492804727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13.44015905886036</v>
      </c>
      <c r="AL55">
        <v>6.1964532030977484</v>
      </c>
      <c r="AM55">
        <v>2.6694101680233771</v>
      </c>
      <c r="AN55">
        <v>0</v>
      </c>
      <c r="AO55">
        <v>0</v>
      </c>
      <c r="AP55">
        <v>6.5067950323523263E-2</v>
      </c>
      <c r="AQ55">
        <v>0</v>
      </c>
      <c r="AR55">
        <v>9.1125688916718826</v>
      </c>
      <c r="AS55">
        <v>6.1496125026090578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27.964232516804</v>
      </c>
      <c r="BB55">
        <f t="shared" si="0"/>
        <v>641.03654539716899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104.98919714876936</v>
      </c>
      <c r="L56">
        <v>43.559537026870863</v>
      </c>
      <c r="M56">
        <v>0</v>
      </c>
      <c r="N56">
        <v>27.957917053461973</v>
      </c>
      <c r="O56">
        <v>24.855347664854545</v>
      </c>
      <c r="P56">
        <v>60.949282747990218</v>
      </c>
      <c r="Q56">
        <v>2.0773631657543432</v>
      </c>
      <c r="R56">
        <v>11.059711443976182</v>
      </c>
      <c r="S56">
        <v>2.9958592288535697</v>
      </c>
      <c r="T56">
        <v>0</v>
      </c>
      <c r="U56">
        <v>275.77749947818825</v>
      </c>
      <c r="V56">
        <v>5.2711663935481861</v>
      </c>
      <c r="W56">
        <v>4.999070011352587</v>
      </c>
      <c r="X56">
        <v>37.465095774671724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13.44015905886036</v>
      </c>
      <c r="AL56">
        <v>6.1964532030977484</v>
      </c>
      <c r="AM56">
        <v>2.6694101680233771</v>
      </c>
      <c r="AN56">
        <v>0</v>
      </c>
      <c r="AO56">
        <v>0</v>
      </c>
      <c r="AP56">
        <v>6.5067950323523263E-2</v>
      </c>
      <c r="AQ56">
        <v>0</v>
      </c>
      <c r="AR56">
        <v>9.1125688916718826</v>
      </c>
      <c r="AS56">
        <v>6.1496125026090578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26.73487533055825</v>
      </c>
      <c r="BB56">
        <f t="shared" si="0"/>
        <v>612.85544358231971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124.9834859001428</v>
      </c>
      <c r="L57">
        <v>43.559537026870863</v>
      </c>
      <c r="M57">
        <v>0</v>
      </c>
      <c r="N57">
        <v>27.957917053461973</v>
      </c>
      <c r="O57">
        <v>24.855347664854545</v>
      </c>
      <c r="P57">
        <v>60.949282747990218</v>
      </c>
      <c r="Q57">
        <v>2.0773631657543432</v>
      </c>
      <c r="R57">
        <v>10.601652566455321</v>
      </c>
      <c r="S57">
        <v>2.9958592288535697</v>
      </c>
      <c r="T57">
        <v>0</v>
      </c>
      <c r="U57">
        <v>275.77749947818825</v>
      </c>
      <c r="V57">
        <v>5.2711663935481861</v>
      </c>
      <c r="W57">
        <v>4.999070011352587</v>
      </c>
      <c r="X57">
        <v>37.465095774671724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13.44015905886036</v>
      </c>
      <c r="AL57">
        <v>6.1964532030977484</v>
      </c>
      <c r="AM57">
        <v>2.6694101680233771</v>
      </c>
      <c r="AN57">
        <v>0</v>
      </c>
      <c r="AO57">
        <v>0</v>
      </c>
      <c r="AP57">
        <v>6.5067950323523263E-2</v>
      </c>
      <c r="AQ57">
        <v>0</v>
      </c>
      <c r="AR57">
        <v>9.1125688916718826</v>
      </c>
      <c r="AS57">
        <v>8.131154456272176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27.634318192948403</v>
      </c>
      <c r="BB57">
        <f t="shared" si="0"/>
        <v>633.47377254744515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124.9834859001428</v>
      </c>
      <c r="L58">
        <v>43.559537026870863</v>
      </c>
      <c r="M58">
        <v>0</v>
      </c>
      <c r="N58">
        <v>27.957917053461973</v>
      </c>
      <c r="O58">
        <v>24.855347664854545</v>
      </c>
      <c r="P58">
        <v>60.949282747990218</v>
      </c>
      <c r="Q58">
        <v>2.0773631657543432</v>
      </c>
      <c r="R58">
        <v>10.601652566455321</v>
      </c>
      <c r="S58">
        <v>2.9958592288535697</v>
      </c>
      <c r="T58">
        <v>0</v>
      </c>
      <c r="U58">
        <v>275.77749947818825</v>
      </c>
      <c r="V58">
        <v>5.2711663935481861</v>
      </c>
      <c r="W58">
        <v>4.999070011352587</v>
      </c>
      <c r="X58">
        <v>37.465095774671724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13.44015905886036</v>
      </c>
      <c r="AL58">
        <v>6.1964532030977484</v>
      </c>
      <c r="AM58">
        <v>2.6694101680233771</v>
      </c>
      <c r="AN58">
        <v>0</v>
      </c>
      <c r="AO58">
        <v>0</v>
      </c>
      <c r="AP58">
        <v>6.5067950323523263E-2</v>
      </c>
      <c r="AQ58">
        <v>0</v>
      </c>
      <c r="AR58">
        <v>9.1125688916718826</v>
      </c>
      <c r="AS58">
        <v>8.131154456272176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27.634318192948403</v>
      </c>
      <c r="BB58">
        <f t="shared" si="0"/>
        <v>633.47377254744515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124.9834859001428</v>
      </c>
      <c r="L59">
        <v>43.5510084159515</v>
      </c>
      <c r="M59">
        <v>0</v>
      </c>
      <c r="N59">
        <v>29.590435512140228</v>
      </c>
      <c r="O59">
        <v>24.855347664854545</v>
      </c>
      <c r="P59">
        <v>60.949282747990218</v>
      </c>
      <c r="Q59">
        <v>5.4795553836103306</v>
      </c>
      <c r="R59">
        <v>10.601652566455321</v>
      </c>
      <c r="S59">
        <v>6.6069663803553009</v>
      </c>
      <c r="T59">
        <v>0</v>
      </c>
      <c r="U59">
        <v>275.77749947818825</v>
      </c>
      <c r="V59">
        <v>5.2711663935481861</v>
      </c>
      <c r="W59">
        <v>8.1681100306943861</v>
      </c>
      <c r="X59">
        <v>37.465095774671724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13.44015905886036</v>
      </c>
      <c r="AL59">
        <v>6.1964532030977484</v>
      </c>
      <c r="AM59">
        <v>2.6694101680233771</v>
      </c>
      <c r="AN59">
        <v>0</v>
      </c>
      <c r="AO59">
        <v>0</v>
      </c>
      <c r="AP59">
        <v>6.5067950323523263E-2</v>
      </c>
      <c r="AQ59">
        <v>0</v>
      </c>
      <c r="AR59">
        <v>9.1125688916718826</v>
      </c>
      <c r="AS59">
        <v>8.131154456272176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28.127822755032366</v>
      </c>
      <c r="BB59">
        <f t="shared" si="0"/>
        <v>644.78659722181953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138.28959349221714</v>
      </c>
      <c r="L60">
        <v>43.5510084159515</v>
      </c>
      <c r="M60">
        <v>0</v>
      </c>
      <c r="N60">
        <v>29.616374300723372</v>
      </c>
      <c r="O60">
        <v>24.855347664854545</v>
      </c>
      <c r="P60">
        <v>60.949282747990218</v>
      </c>
      <c r="Q60">
        <v>5.4795553836103306</v>
      </c>
      <c r="R60">
        <v>10.601652566455321</v>
      </c>
      <c r="S60">
        <v>6.6069663803553009</v>
      </c>
      <c r="T60">
        <v>0</v>
      </c>
      <c r="U60">
        <v>275.77749947818825</v>
      </c>
      <c r="V60">
        <v>5.2711663935481861</v>
      </c>
      <c r="W60">
        <v>8.323618033813398</v>
      </c>
      <c r="X60">
        <v>37.465095774671724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13.44015905886036</v>
      </c>
      <c r="AL60">
        <v>6.1964532030977484</v>
      </c>
      <c r="AM60">
        <v>2.6694101680233771</v>
      </c>
      <c r="AN60">
        <v>0</v>
      </c>
      <c r="AO60">
        <v>0</v>
      </c>
      <c r="AP60">
        <v>6.5067950323523263E-2</v>
      </c>
      <c r="AQ60">
        <v>0</v>
      </c>
      <c r="AR60">
        <v>9.1125688916718826</v>
      </c>
      <c r="AS60">
        <v>8.131154456272176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28.691602528274235</v>
      </c>
      <c r="BB60">
        <f t="shared" si="0"/>
        <v>657.71037183235421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141.985767471618</v>
      </c>
      <c r="L61">
        <v>43.5510084159515</v>
      </c>
      <c r="M61">
        <v>0</v>
      </c>
      <c r="N61">
        <v>29.616374300723372</v>
      </c>
      <c r="O61">
        <v>24.855347664854545</v>
      </c>
      <c r="P61">
        <v>60.949282747990218</v>
      </c>
      <c r="Q61">
        <v>5.4795553836103306</v>
      </c>
      <c r="R61">
        <v>10.601652566455321</v>
      </c>
      <c r="S61">
        <v>6.6069663803553009</v>
      </c>
      <c r="T61">
        <v>0</v>
      </c>
      <c r="U61">
        <v>275.77749947818825</v>
      </c>
      <c r="V61">
        <v>5.2711663935481861</v>
      </c>
      <c r="W61">
        <v>8.323618033813398</v>
      </c>
      <c r="X61">
        <v>37.465095774671724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13.44015905886036</v>
      </c>
      <c r="AL61">
        <v>6.1964532030977484</v>
      </c>
      <c r="AM61">
        <v>2.6694101680233771</v>
      </c>
      <c r="AN61">
        <v>0</v>
      </c>
      <c r="AO61">
        <v>0</v>
      </c>
      <c r="AP61">
        <v>0</v>
      </c>
      <c r="AQ61">
        <v>0</v>
      </c>
      <c r="AR61">
        <v>9.1125688916718826</v>
      </c>
      <c r="AS61">
        <v>8.131154456272176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28.843382760289661</v>
      </c>
      <c r="BB61">
        <f t="shared" si="0"/>
        <v>661.18969762941617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141.985767471618</v>
      </c>
      <c r="L62">
        <v>43.5510084159515</v>
      </c>
      <c r="M62">
        <v>0</v>
      </c>
      <c r="N62">
        <v>29.616374300723372</v>
      </c>
      <c r="O62">
        <v>24.855347664854545</v>
      </c>
      <c r="P62">
        <v>60.949282747990218</v>
      </c>
      <c r="Q62">
        <v>5.4795553836103306</v>
      </c>
      <c r="R62">
        <v>10.6040221989517</v>
      </c>
      <c r="S62">
        <v>6.6069663803553009</v>
      </c>
      <c r="T62">
        <v>0</v>
      </c>
      <c r="U62">
        <v>275.77749947818825</v>
      </c>
      <c r="V62">
        <v>5.2711663935481861</v>
      </c>
      <c r="W62">
        <v>8.3266839786554581</v>
      </c>
      <c r="X62">
        <v>37.467333492804727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13.44015905886036</v>
      </c>
      <c r="AL62">
        <v>6.1964532030977484</v>
      </c>
      <c r="AM62">
        <v>2.6694101680233771</v>
      </c>
      <c r="AN62">
        <v>0</v>
      </c>
      <c r="AO62">
        <v>0</v>
      </c>
      <c r="AP62">
        <v>0</v>
      </c>
      <c r="AQ62">
        <v>0</v>
      </c>
      <c r="AR62">
        <v>9.1125688916718826</v>
      </c>
      <c r="AS62">
        <v>8.131154456272176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28.843703504040359</v>
      </c>
      <c r="BB62">
        <f t="shared" si="0"/>
        <v>661.19705018113689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141.985767471618</v>
      </c>
      <c r="L63">
        <v>43.5510084159515</v>
      </c>
      <c r="M63">
        <v>0</v>
      </c>
      <c r="N63">
        <v>29.616374300723372</v>
      </c>
      <c r="O63">
        <v>24.855347664854545</v>
      </c>
      <c r="P63">
        <v>60.949282747990218</v>
      </c>
      <c r="Q63">
        <v>5.4795553836103306</v>
      </c>
      <c r="R63">
        <v>10.6040221989517</v>
      </c>
      <c r="S63">
        <v>6.6069663803553009</v>
      </c>
      <c r="T63">
        <v>0</v>
      </c>
      <c r="U63">
        <v>275.77749947818825</v>
      </c>
      <c r="V63">
        <v>5.2711663935481861</v>
      </c>
      <c r="W63">
        <v>8.3266839786554581</v>
      </c>
      <c r="X63">
        <v>37.467333492804727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13.44015905886036</v>
      </c>
      <c r="AL63">
        <v>6.1964532030977484</v>
      </c>
      <c r="AM63">
        <v>2.6694101680233771</v>
      </c>
      <c r="AN63">
        <v>0</v>
      </c>
      <c r="AO63">
        <v>0</v>
      </c>
      <c r="AP63">
        <v>0</v>
      </c>
      <c r="AQ63">
        <v>0</v>
      </c>
      <c r="AR63">
        <v>9.1125688916718826</v>
      </c>
      <c r="AS63">
        <v>8.131154456272176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28.843703504040359</v>
      </c>
      <c r="BB63">
        <f t="shared" si="0"/>
        <v>661.19705018113689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141.985767471618</v>
      </c>
      <c r="L64">
        <v>43.552132941314063</v>
      </c>
      <c r="M64">
        <v>0</v>
      </c>
      <c r="N64">
        <v>29.616374300723372</v>
      </c>
      <c r="O64">
        <v>24.855347664854545</v>
      </c>
      <c r="P64">
        <v>60.949282747990218</v>
      </c>
      <c r="Q64">
        <v>5.4795553836103306</v>
      </c>
      <c r="R64">
        <v>10.6040221989517</v>
      </c>
      <c r="S64">
        <v>6.6069663803553009</v>
      </c>
      <c r="T64">
        <v>0</v>
      </c>
      <c r="U64">
        <v>275.77749947818825</v>
      </c>
      <c r="V64">
        <v>5.2711663935481861</v>
      </c>
      <c r="W64">
        <v>8.3266839786554581</v>
      </c>
      <c r="X64">
        <v>37.467333492804727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13.44015905886036</v>
      </c>
      <c r="AL64">
        <v>6.1964532030977484</v>
      </c>
      <c r="AM64">
        <v>2.6694101680233771</v>
      </c>
      <c r="AN64">
        <v>0</v>
      </c>
      <c r="AO64">
        <v>0</v>
      </c>
      <c r="AP64">
        <v>0</v>
      </c>
      <c r="AQ64">
        <v>0</v>
      </c>
      <c r="AR64">
        <v>9.1125688916718826</v>
      </c>
      <c r="AS64">
        <v>8.131154456272176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28.843750509200515</v>
      </c>
      <c r="BB64">
        <f t="shared" si="0"/>
        <v>661.19812770133933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141.985767471618</v>
      </c>
      <c r="L65">
        <v>43.552132941314063</v>
      </c>
      <c r="M65">
        <v>0</v>
      </c>
      <c r="N65">
        <v>29.616374300723372</v>
      </c>
      <c r="O65">
        <v>24.855347664854545</v>
      </c>
      <c r="P65">
        <v>60.949282747990218</v>
      </c>
      <c r="Q65">
        <v>5.4795553836103306</v>
      </c>
      <c r="R65">
        <v>10.6040221989517</v>
      </c>
      <c r="S65">
        <v>6.6069663803553009</v>
      </c>
      <c r="T65">
        <v>0</v>
      </c>
      <c r="U65">
        <v>275.77749947818825</v>
      </c>
      <c r="V65">
        <v>5.2711663935481861</v>
      </c>
      <c r="W65">
        <v>8.3266839786554581</v>
      </c>
      <c r="X65">
        <v>31.702784020061305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0.72886360018785223</v>
      </c>
      <c r="AI65">
        <v>0</v>
      </c>
      <c r="AJ65">
        <v>0</v>
      </c>
      <c r="AK65">
        <v>13.44015905886036</v>
      </c>
      <c r="AL65">
        <v>6.1964532030977484</v>
      </c>
      <c r="AM65">
        <v>2.6694101680233771</v>
      </c>
      <c r="AN65">
        <v>0</v>
      </c>
      <c r="AO65">
        <v>0</v>
      </c>
      <c r="AP65">
        <v>0</v>
      </c>
      <c r="AQ65">
        <v>0</v>
      </c>
      <c r="AR65">
        <v>5.0469611792945104</v>
      </c>
      <c r="AS65">
        <v>8.131154456272176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28.463316437350318</v>
      </c>
      <c r="BB65">
        <f t="shared" si="0"/>
        <v>652.47726818825663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141.985767471618</v>
      </c>
      <c r="L66">
        <v>43.552132941314063</v>
      </c>
      <c r="M66">
        <v>0</v>
      </c>
      <c r="N66">
        <v>29.616374300723372</v>
      </c>
      <c r="O66">
        <v>24.855347664854545</v>
      </c>
      <c r="P66">
        <v>60.949282747990218</v>
      </c>
      <c r="Q66">
        <v>5.4795553836103306</v>
      </c>
      <c r="R66">
        <v>10.6040221989517</v>
      </c>
      <c r="S66">
        <v>6.6069663803553009</v>
      </c>
      <c r="T66">
        <v>0</v>
      </c>
      <c r="U66">
        <v>275.77749947818825</v>
      </c>
      <c r="V66">
        <v>5.2711663935481861</v>
      </c>
      <c r="W66">
        <v>8.3266839786554581</v>
      </c>
      <c r="X66">
        <v>31.702784020061305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4.3731818606762678</v>
      </c>
      <c r="AI66">
        <v>0</v>
      </c>
      <c r="AJ66">
        <v>0</v>
      </c>
      <c r="AK66">
        <v>13.44015905886036</v>
      </c>
      <c r="AL66">
        <v>6.1964532030977484</v>
      </c>
      <c r="AM66">
        <v>2.6694101680233771</v>
      </c>
      <c r="AN66">
        <v>0</v>
      </c>
      <c r="AO66">
        <v>0</v>
      </c>
      <c r="AP66">
        <v>0</v>
      </c>
      <c r="AQ66">
        <v>0</v>
      </c>
      <c r="AR66">
        <v>5.0469611792945104</v>
      </c>
      <c r="AS66">
        <v>8.131154456272176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28.615648940638739</v>
      </c>
      <c r="BB66">
        <f t="shared" si="0"/>
        <v>655.96925394545656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128.51144048748623</v>
      </c>
      <c r="L67">
        <v>42.810019889583884</v>
      </c>
      <c r="M67">
        <v>0</v>
      </c>
      <c r="N67">
        <v>29.616374300723372</v>
      </c>
      <c r="O67">
        <v>24.855347664854545</v>
      </c>
      <c r="P67">
        <v>60.949282747990218</v>
      </c>
      <c r="Q67">
        <v>5.4795553836103306</v>
      </c>
      <c r="R67">
        <v>10.6040221989517</v>
      </c>
      <c r="S67">
        <v>6.6069663803553009</v>
      </c>
      <c r="T67">
        <v>0</v>
      </c>
      <c r="U67">
        <v>275.77749947818825</v>
      </c>
      <c r="V67">
        <v>5.2711663935481861</v>
      </c>
      <c r="W67">
        <v>8.3266839786554581</v>
      </c>
      <c r="X67">
        <v>31.702784020061305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6.0738634214151537</v>
      </c>
      <c r="AI67">
        <v>0</v>
      </c>
      <c r="AJ67">
        <v>0</v>
      </c>
      <c r="AK67">
        <v>13.44015905886036</v>
      </c>
      <c r="AL67">
        <v>6.1964532030977484</v>
      </c>
      <c r="AM67">
        <v>2.6694101680233771</v>
      </c>
      <c r="AN67">
        <v>0</v>
      </c>
      <c r="AO67">
        <v>0</v>
      </c>
      <c r="AP67">
        <v>0</v>
      </c>
      <c r="AQ67">
        <v>0</v>
      </c>
      <c r="AR67">
        <v>5.0469611792945104</v>
      </c>
      <c r="AS67">
        <v>6.8329027217699849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28.038223313876394</v>
      </c>
      <c r="BB67">
        <f t="shared" si="0"/>
        <v>642.73266936259358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164.65312940394233</v>
      </c>
      <c r="L68">
        <v>43.248472278795369</v>
      </c>
      <c r="M68">
        <v>0</v>
      </c>
      <c r="N68">
        <v>29.616374300723372</v>
      </c>
      <c r="O68">
        <v>24.855347664854545</v>
      </c>
      <c r="P68">
        <v>60.949282747990218</v>
      </c>
      <c r="Q68">
        <v>5.4795553836103306</v>
      </c>
      <c r="R68">
        <v>10.6040221989517</v>
      </c>
      <c r="S68">
        <v>6.6069663803553009</v>
      </c>
      <c r="T68">
        <v>0</v>
      </c>
      <c r="U68">
        <v>275.77749947818825</v>
      </c>
      <c r="V68">
        <v>5.2711663935481861</v>
      </c>
      <c r="W68">
        <v>8.3266839786554581</v>
      </c>
      <c r="X68">
        <v>31.702784020061305</v>
      </c>
      <c r="Y68">
        <v>0</v>
      </c>
      <c r="Z68">
        <v>0</v>
      </c>
      <c r="AA68">
        <v>0</v>
      </c>
      <c r="AB68">
        <v>0.68615568691296169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6.0738634214151537</v>
      </c>
      <c r="AI68">
        <v>0</v>
      </c>
      <c r="AJ68">
        <v>0</v>
      </c>
      <c r="AK68">
        <v>13.44015905886036</v>
      </c>
      <c r="AL68">
        <v>6.1964532030977484</v>
      </c>
      <c r="AM68">
        <v>2.6694101680233771</v>
      </c>
      <c r="AN68">
        <v>0</v>
      </c>
      <c r="AO68">
        <v>0</v>
      </c>
      <c r="AP68">
        <v>0</v>
      </c>
      <c r="AQ68">
        <v>0</v>
      </c>
      <c r="AR68">
        <v>5.0469611792945104</v>
      </c>
      <c r="AS68">
        <v>6.8329027217699849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29.59595452816626</v>
      </c>
      <c r="BB68">
        <f t="shared" ref="BB68:BB99" si="1">SUM(B68:AZ68)-BA68</f>
        <v>678.44123514088415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164.65312940394233</v>
      </c>
      <c r="L69">
        <v>43.55088068069719</v>
      </c>
      <c r="M69">
        <v>0</v>
      </c>
      <c r="N69">
        <v>29.616374300723372</v>
      </c>
      <c r="O69">
        <v>24.855347664854545</v>
      </c>
      <c r="P69">
        <v>60.949282747990218</v>
      </c>
      <c r="Q69">
        <v>5.4795553836103306</v>
      </c>
      <c r="R69">
        <v>10.885396539797139</v>
      </c>
      <c r="S69">
        <v>6.9004242663387787</v>
      </c>
      <c r="T69">
        <v>0</v>
      </c>
      <c r="U69">
        <v>275.77749947818825</v>
      </c>
      <c r="V69">
        <v>5.2711663935481861</v>
      </c>
      <c r="W69">
        <v>8.3266839786554581</v>
      </c>
      <c r="X69">
        <v>31.702784020061305</v>
      </c>
      <c r="Y69">
        <v>0</v>
      </c>
      <c r="Z69">
        <v>0</v>
      </c>
      <c r="AA69">
        <v>2.2270935775412228</v>
      </c>
      <c r="AB69">
        <v>2.7446222316844078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6.0738634214151537</v>
      </c>
      <c r="AI69">
        <v>0</v>
      </c>
      <c r="AJ69">
        <v>0</v>
      </c>
      <c r="AK69">
        <v>13.44015905886036</v>
      </c>
      <c r="AL69">
        <v>6.1964532030977484</v>
      </c>
      <c r="AM69">
        <v>2.6694101680233771</v>
      </c>
      <c r="AN69">
        <v>0</v>
      </c>
      <c r="AO69">
        <v>0</v>
      </c>
      <c r="AP69">
        <v>0</v>
      </c>
      <c r="AQ69">
        <v>0</v>
      </c>
      <c r="AR69">
        <v>6.7292817491129195</v>
      </c>
      <c r="AS69">
        <v>6.8329027217699849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29.882080599378288</v>
      </c>
      <c r="BB69">
        <f t="shared" si="1"/>
        <v>685.00023039053417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164.65312940394233</v>
      </c>
      <c r="L70">
        <v>43.55088068069719</v>
      </c>
      <c r="M70">
        <v>0</v>
      </c>
      <c r="N70">
        <v>29.616374300723372</v>
      </c>
      <c r="O70">
        <v>24.855347664854545</v>
      </c>
      <c r="P70">
        <v>60.949282747990218</v>
      </c>
      <c r="Q70">
        <v>5.4795553836103306</v>
      </c>
      <c r="R70">
        <v>10.885396539797139</v>
      </c>
      <c r="S70">
        <v>6.9004242663387787</v>
      </c>
      <c r="T70">
        <v>0</v>
      </c>
      <c r="U70">
        <v>275.77749947818825</v>
      </c>
      <c r="V70">
        <v>5.2711663935481861</v>
      </c>
      <c r="W70">
        <v>8.3266839786554581</v>
      </c>
      <c r="X70">
        <v>31.702784020061305</v>
      </c>
      <c r="Y70">
        <v>0</v>
      </c>
      <c r="Z70">
        <v>0</v>
      </c>
      <c r="AA70">
        <v>3.5513112586098932</v>
      </c>
      <c r="AB70">
        <v>3.3621622467125856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9.6452953478396992</v>
      </c>
      <c r="AI70">
        <v>0</v>
      </c>
      <c r="AJ70">
        <v>0</v>
      </c>
      <c r="AK70">
        <v>13.44015905886036</v>
      </c>
      <c r="AL70">
        <v>6.1964532030977484</v>
      </c>
      <c r="AM70">
        <v>2.6694101680233771</v>
      </c>
      <c r="AN70">
        <v>0</v>
      </c>
      <c r="AO70">
        <v>0</v>
      </c>
      <c r="AP70">
        <v>0</v>
      </c>
      <c r="AQ70">
        <v>0</v>
      </c>
      <c r="AR70">
        <v>6.7292817491129195</v>
      </c>
      <c r="AS70">
        <v>6.8329027217699849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30.112531925599686</v>
      </c>
      <c r="BB70">
        <f t="shared" si="1"/>
        <v>690.28296868683412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164.65312940394233</v>
      </c>
      <c r="L71">
        <v>43.55088068069719</v>
      </c>
      <c r="M71">
        <v>0</v>
      </c>
      <c r="N71">
        <v>29.616374300723372</v>
      </c>
      <c r="O71">
        <v>24.855347664854545</v>
      </c>
      <c r="P71">
        <v>60.949282747990218</v>
      </c>
      <c r="Q71">
        <v>5.3850970569818406</v>
      </c>
      <c r="R71">
        <v>10.885396539797139</v>
      </c>
      <c r="S71">
        <v>6.9004242663387787</v>
      </c>
      <c r="T71">
        <v>0</v>
      </c>
      <c r="U71">
        <v>275.77749947818825</v>
      </c>
      <c r="V71">
        <v>5.2711663935481861</v>
      </c>
      <c r="W71">
        <v>8.3266839786554581</v>
      </c>
      <c r="X71">
        <v>31.702504634007507</v>
      </c>
      <c r="Y71">
        <v>0</v>
      </c>
      <c r="Z71">
        <v>1.6644915299519931</v>
      </c>
      <c r="AA71">
        <v>4.514378952202045</v>
      </c>
      <c r="AB71">
        <v>3.3621622467125856</v>
      </c>
      <c r="AC71">
        <v>2.4875481621790856</v>
      </c>
      <c r="AD71">
        <v>2.0363440083489874</v>
      </c>
      <c r="AE71">
        <v>0</v>
      </c>
      <c r="AF71">
        <v>0</v>
      </c>
      <c r="AG71">
        <v>0</v>
      </c>
      <c r="AH71">
        <v>14.577272522855354</v>
      </c>
      <c r="AI71">
        <v>0</v>
      </c>
      <c r="AJ71">
        <v>0</v>
      </c>
      <c r="AK71">
        <v>13.44015905886036</v>
      </c>
      <c r="AL71">
        <v>6.1964532030977484</v>
      </c>
      <c r="AM71">
        <v>2.6694101680233771</v>
      </c>
      <c r="AN71">
        <v>0</v>
      </c>
      <c r="AO71">
        <v>0</v>
      </c>
      <c r="AP71">
        <v>0</v>
      </c>
      <c r="AQ71">
        <v>0</v>
      </c>
      <c r="AR71">
        <v>9.2527622062199963</v>
      </c>
      <c r="AS71">
        <v>5.4663222834481315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30.662017624182653</v>
      </c>
      <c r="BB71">
        <f t="shared" si="1"/>
        <v>702.87907386344193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164.65312940394233</v>
      </c>
      <c r="L72">
        <v>43.55088068069719</v>
      </c>
      <c r="M72">
        <v>0</v>
      </c>
      <c r="N72">
        <v>29.616374300723372</v>
      </c>
      <c r="O72">
        <v>24.855347664854545</v>
      </c>
      <c r="P72">
        <v>60.949282747990218</v>
      </c>
      <c r="Q72">
        <v>5.3850970569818406</v>
      </c>
      <c r="R72">
        <v>10.886241030858278</v>
      </c>
      <c r="S72">
        <v>6.9004242663387787</v>
      </c>
      <c r="T72">
        <v>0</v>
      </c>
      <c r="U72">
        <v>275.77749947818825</v>
      </c>
      <c r="V72">
        <v>5.2711663935481861</v>
      </c>
      <c r="W72">
        <v>8.3266839786554581</v>
      </c>
      <c r="X72">
        <v>31.702504634007507</v>
      </c>
      <c r="Y72">
        <v>0</v>
      </c>
      <c r="Z72">
        <v>3.3289830599039862</v>
      </c>
      <c r="AA72">
        <v>7.1363301356710496</v>
      </c>
      <c r="AB72">
        <v>3.3621622467125856</v>
      </c>
      <c r="AC72">
        <v>4.975096583281152</v>
      </c>
      <c r="AD72">
        <v>2.0363440083489874</v>
      </c>
      <c r="AE72">
        <v>0</v>
      </c>
      <c r="AF72">
        <v>0</v>
      </c>
      <c r="AG72">
        <v>0</v>
      </c>
      <c r="AH72">
        <v>19.436363363807139</v>
      </c>
      <c r="AI72">
        <v>0</v>
      </c>
      <c r="AJ72">
        <v>0</v>
      </c>
      <c r="AK72">
        <v>13.44015905886036</v>
      </c>
      <c r="AL72">
        <v>6.1964532030977484</v>
      </c>
      <c r="AM72">
        <v>2.6694101680233771</v>
      </c>
      <c r="AN72">
        <v>0</v>
      </c>
      <c r="AO72">
        <v>0</v>
      </c>
      <c r="AP72">
        <v>0</v>
      </c>
      <c r="AQ72">
        <v>0</v>
      </c>
      <c r="AR72">
        <v>9.2527622062199963</v>
      </c>
      <c r="AS72">
        <v>5.4663222834481315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31.14831575048386</v>
      </c>
      <c r="BB72">
        <f t="shared" si="1"/>
        <v>714.02670220367668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164.65312940394233</v>
      </c>
      <c r="L73">
        <v>43.55088068069719</v>
      </c>
      <c r="M73">
        <v>0</v>
      </c>
      <c r="N73">
        <v>29.616374300723372</v>
      </c>
      <c r="O73">
        <v>24.855347664854545</v>
      </c>
      <c r="P73">
        <v>60.949282747990218</v>
      </c>
      <c r="Q73">
        <v>5.3850970569818406</v>
      </c>
      <c r="R73">
        <v>10.886241030858278</v>
      </c>
      <c r="S73">
        <v>6.9004242663387787</v>
      </c>
      <c r="T73">
        <v>0</v>
      </c>
      <c r="U73">
        <v>275.77749947818825</v>
      </c>
      <c r="V73">
        <v>5.2711663935481861</v>
      </c>
      <c r="W73">
        <v>8.517334258385489</v>
      </c>
      <c r="X73">
        <v>31.702504634007507</v>
      </c>
      <c r="Y73">
        <v>0</v>
      </c>
      <c r="Z73">
        <v>4.9934743247756206</v>
      </c>
      <c r="AA73">
        <v>7.1363301356710496</v>
      </c>
      <c r="AB73">
        <v>6.7792172373199744</v>
      </c>
      <c r="AC73">
        <v>4.9800060219160924</v>
      </c>
      <c r="AD73">
        <v>4.513896023377165</v>
      </c>
      <c r="AE73">
        <v>0</v>
      </c>
      <c r="AF73">
        <v>0</v>
      </c>
      <c r="AG73">
        <v>0</v>
      </c>
      <c r="AH73">
        <v>30.004885955854725</v>
      </c>
      <c r="AI73">
        <v>0</v>
      </c>
      <c r="AJ73">
        <v>0</v>
      </c>
      <c r="AK73">
        <v>13.44015905886036</v>
      </c>
      <c r="AL73">
        <v>6.1964532030977484</v>
      </c>
      <c r="AM73">
        <v>2.6694101680233771</v>
      </c>
      <c r="AN73">
        <v>0</v>
      </c>
      <c r="AO73">
        <v>0</v>
      </c>
      <c r="AP73">
        <v>0</v>
      </c>
      <c r="AQ73">
        <v>0</v>
      </c>
      <c r="AR73">
        <v>9.2527622062199963</v>
      </c>
      <c r="AS73">
        <v>5.4663222834481315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31.914224698766311</v>
      </c>
      <c r="BB73">
        <f t="shared" si="1"/>
        <v>731.58397383631404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164.65312940394233</v>
      </c>
      <c r="L74">
        <v>43.55088068069719</v>
      </c>
      <c r="M74">
        <v>0</v>
      </c>
      <c r="N74">
        <v>29.616374300723372</v>
      </c>
      <c r="O74">
        <v>24.855347664854545</v>
      </c>
      <c r="P74">
        <v>60.949282747990218</v>
      </c>
      <c r="Q74">
        <v>5.3850970569818406</v>
      </c>
      <c r="R74">
        <v>10.886241030858278</v>
      </c>
      <c r="S74">
        <v>6.9004242663387787</v>
      </c>
      <c r="T74">
        <v>0</v>
      </c>
      <c r="U74">
        <v>275.77749947818825</v>
      </c>
      <c r="V74">
        <v>5.2711663935481861</v>
      </c>
      <c r="W74">
        <v>8.5253823175409185</v>
      </c>
      <c r="X74">
        <v>31.702504634007507</v>
      </c>
      <c r="Y74">
        <v>0</v>
      </c>
      <c r="Z74">
        <v>4.9934743247756206</v>
      </c>
      <c r="AA74">
        <v>7.1363301356710496</v>
      </c>
      <c r="AB74">
        <v>6.7792172373199744</v>
      </c>
      <c r="AC74">
        <v>4.9800060219160924</v>
      </c>
      <c r="AD74">
        <v>7.0253870361093709</v>
      </c>
      <c r="AE74">
        <v>0</v>
      </c>
      <c r="AF74">
        <v>0</v>
      </c>
      <c r="AG74">
        <v>0</v>
      </c>
      <c r="AH74">
        <v>30.004885955854725</v>
      </c>
      <c r="AI74">
        <v>0</v>
      </c>
      <c r="AJ74">
        <v>0</v>
      </c>
      <c r="AK74">
        <v>13.44015905886036</v>
      </c>
      <c r="AL74">
        <v>6.1964532030977484</v>
      </c>
      <c r="AM74">
        <v>2.6694101680233771</v>
      </c>
      <c r="AN74">
        <v>0</v>
      </c>
      <c r="AO74">
        <v>0</v>
      </c>
      <c r="AP74">
        <v>0</v>
      </c>
      <c r="AQ74">
        <v>0</v>
      </c>
      <c r="AR74">
        <v>9.2527622062199963</v>
      </c>
      <c r="AS74">
        <v>5.4663222834481315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32.019541431971213</v>
      </c>
      <c r="BB74">
        <f t="shared" si="1"/>
        <v>733.99819617499679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164.65312940394233</v>
      </c>
      <c r="L75">
        <v>43.55088068069719</v>
      </c>
      <c r="M75">
        <v>0</v>
      </c>
      <c r="N75">
        <v>29.616374300723372</v>
      </c>
      <c r="O75">
        <v>24.855347664854545</v>
      </c>
      <c r="P75">
        <v>60.949282747990218</v>
      </c>
      <c r="Q75">
        <v>5.1539070028604099</v>
      </c>
      <c r="R75">
        <v>10.886241030858278</v>
      </c>
      <c r="S75">
        <v>6.9004242663387787</v>
      </c>
      <c r="T75">
        <v>0</v>
      </c>
      <c r="U75">
        <v>275.77749947818825</v>
      </c>
      <c r="V75">
        <v>5.2711663935481861</v>
      </c>
      <c r="W75">
        <v>8.9542263747693411</v>
      </c>
      <c r="X75">
        <v>31.702504634007507</v>
      </c>
      <c r="Y75">
        <v>0</v>
      </c>
      <c r="Z75">
        <v>4.9934743247756206</v>
      </c>
      <c r="AA75">
        <v>7.1363301356710496</v>
      </c>
      <c r="AB75">
        <v>6.7792172373199744</v>
      </c>
      <c r="AC75">
        <v>4.9800060219160924</v>
      </c>
      <c r="AD75">
        <v>7.0253870361093709</v>
      </c>
      <c r="AE75">
        <v>0</v>
      </c>
      <c r="AF75">
        <v>0</v>
      </c>
      <c r="AG75">
        <v>0</v>
      </c>
      <c r="AH75">
        <v>30.004885955854725</v>
      </c>
      <c r="AI75">
        <v>0</v>
      </c>
      <c r="AJ75">
        <v>0</v>
      </c>
      <c r="AK75">
        <v>13.44015905886036</v>
      </c>
      <c r="AL75">
        <v>16.96647928614</v>
      </c>
      <c r="AM75">
        <v>2.6694101680233771</v>
      </c>
      <c r="AN75">
        <v>0</v>
      </c>
      <c r="AO75">
        <v>0</v>
      </c>
      <c r="AP75">
        <v>0</v>
      </c>
      <c r="AQ75">
        <v>0</v>
      </c>
      <c r="AR75">
        <v>9.2527622062199963</v>
      </c>
      <c r="AS75">
        <v>7.0037252765602167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32.54225390468433</v>
      </c>
      <c r="BB75">
        <f t="shared" si="1"/>
        <v>745.98056678154501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164.65312940394233</v>
      </c>
      <c r="L76">
        <v>43.55088068069719</v>
      </c>
      <c r="M76">
        <v>0</v>
      </c>
      <c r="N76">
        <v>29.616374300723372</v>
      </c>
      <c r="O76">
        <v>24.855347664854545</v>
      </c>
      <c r="P76">
        <v>60.949282747990218</v>
      </c>
      <c r="Q76">
        <v>5.1539070028604099</v>
      </c>
      <c r="R76">
        <v>10.886241030858278</v>
      </c>
      <c r="S76">
        <v>6.9004242663387787</v>
      </c>
      <c r="T76">
        <v>0</v>
      </c>
      <c r="U76">
        <v>275.77749947818825</v>
      </c>
      <c r="V76">
        <v>5.2711663935481861</v>
      </c>
      <c r="W76">
        <v>8.9990623289003917</v>
      </c>
      <c r="X76">
        <v>31.702504634007507</v>
      </c>
      <c r="Y76">
        <v>0</v>
      </c>
      <c r="Z76">
        <v>4.9934743247756206</v>
      </c>
      <c r="AA76">
        <v>7.1363301356710496</v>
      </c>
      <c r="AB76">
        <v>6.7792172373199744</v>
      </c>
      <c r="AC76">
        <v>4.9800060219160924</v>
      </c>
      <c r="AD76">
        <v>7.0253870361093709</v>
      </c>
      <c r="AE76">
        <v>0</v>
      </c>
      <c r="AF76">
        <v>0</v>
      </c>
      <c r="AG76">
        <v>0</v>
      </c>
      <c r="AH76">
        <v>30.004885955854725</v>
      </c>
      <c r="AI76">
        <v>0</v>
      </c>
      <c r="AJ76">
        <v>0</v>
      </c>
      <c r="AK76">
        <v>13.44015905886036</v>
      </c>
      <c r="AL76">
        <v>16.96647928614</v>
      </c>
      <c r="AM76">
        <v>2.6694101680233771</v>
      </c>
      <c r="AN76">
        <v>0</v>
      </c>
      <c r="AO76">
        <v>0</v>
      </c>
      <c r="AP76">
        <v>0</v>
      </c>
      <c r="AQ76">
        <v>0</v>
      </c>
      <c r="AR76">
        <v>9.2527622062199963</v>
      </c>
      <c r="AS76">
        <v>7.0037252765602167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32.544128047567007</v>
      </c>
      <c r="BB76">
        <f t="shared" si="1"/>
        <v>746.02352859279347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164.65617298948285</v>
      </c>
      <c r="L77">
        <v>43.55088068069719</v>
      </c>
      <c r="M77">
        <v>0</v>
      </c>
      <c r="N77">
        <v>29.616374300723372</v>
      </c>
      <c r="O77">
        <v>24.855347664854545</v>
      </c>
      <c r="P77">
        <v>60.949282747990218</v>
      </c>
      <c r="Q77">
        <v>5.1538671440520005</v>
      </c>
      <c r="R77">
        <v>10.886241030858278</v>
      </c>
      <c r="S77">
        <v>6.758164893876744</v>
      </c>
      <c r="T77">
        <v>0</v>
      </c>
      <c r="U77">
        <v>275.77749947818825</v>
      </c>
      <c r="V77">
        <v>5.2711663935481861</v>
      </c>
      <c r="W77">
        <v>8.9990623289003917</v>
      </c>
      <c r="X77">
        <v>31.702504634007507</v>
      </c>
      <c r="Y77">
        <v>0</v>
      </c>
      <c r="Z77">
        <v>4.9934743247756206</v>
      </c>
      <c r="AA77">
        <v>7.1363301356710496</v>
      </c>
      <c r="AB77">
        <v>6.7792172373199744</v>
      </c>
      <c r="AC77">
        <v>4.9800060219160924</v>
      </c>
      <c r="AD77">
        <v>7.0253870361093709</v>
      </c>
      <c r="AE77">
        <v>0</v>
      </c>
      <c r="AF77">
        <v>0</v>
      </c>
      <c r="AG77">
        <v>0</v>
      </c>
      <c r="AH77">
        <v>30.004885955854725</v>
      </c>
      <c r="AI77">
        <v>0</v>
      </c>
      <c r="AJ77">
        <v>0</v>
      </c>
      <c r="AK77">
        <v>13.44015905886036</v>
      </c>
      <c r="AL77">
        <v>16.96647928614</v>
      </c>
      <c r="AM77">
        <v>2.6694101680233771</v>
      </c>
      <c r="AN77">
        <v>0</v>
      </c>
      <c r="AO77">
        <v>0</v>
      </c>
      <c r="AP77">
        <v>0.32534001669797535</v>
      </c>
      <c r="AQ77">
        <v>0</v>
      </c>
      <c r="AR77">
        <v>9.2527622062199963</v>
      </c>
      <c r="AS77">
        <v>7.0037252765602167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32.551906374273479</v>
      </c>
      <c r="BB77">
        <f t="shared" si="1"/>
        <v>746.20183463705507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164.6537830633356</v>
      </c>
      <c r="L78">
        <v>43.55088068069719</v>
      </c>
      <c r="M78">
        <v>0</v>
      </c>
      <c r="N78">
        <v>29.616374300723372</v>
      </c>
      <c r="O78">
        <v>24.855347664854545</v>
      </c>
      <c r="P78">
        <v>60.949282747990218</v>
      </c>
      <c r="Q78">
        <v>5.1538671440520005</v>
      </c>
      <c r="R78">
        <v>10.886241030858278</v>
      </c>
      <c r="S78">
        <v>6.758164893876744</v>
      </c>
      <c r="T78">
        <v>0</v>
      </c>
      <c r="U78">
        <v>275.77749947818825</v>
      </c>
      <c r="V78">
        <v>5.2711663935481861</v>
      </c>
      <c r="W78">
        <v>8.9990623289003917</v>
      </c>
      <c r="X78">
        <v>31.702504634007507</v>
      </c>
      <c r="Y78">
        <v>0</v>
      </c>
      <c r="Z78">
        <v>4.9934743247756206</v>
      </c>
      <c r="AA78">
        <v>7.1363301356710496</v>
      </c>
      <c r="AB78">
        <v>6.7792172373199744</v>
      </c>
      <c r="AC78">
        <v>4.9800060219160924</v>
      </c>
      <c r="AD78">
        <v>7.0253870361093709</v>
      </c>
      <c r="AE78">
        <v>0</v>
      </c>
      <c r="AF78">
        <v>0</v>
      </c>
      <c r="AG78">
        <v>0</v>
      </c>
      <c r="AH78">
        <v>30.004885955854725</v>
      </c>
      <c r="AI78">
        <v>0</v>
      </c>
      <c r="AJ78">
        <v>0</v>
      </c>
      <c r="AK78">
        <v>13.44015905886036</v>
      </c>
      <c r="AL78">
        <v>16.96647928614</v>
      </c>
      <c r="AM78">
        <v>2.6694101680233771</v>
      </c>
      <c r="AN78">
        <v>0</v>
      </c>
      <c r="AO78">
        <v>0</v>
      </c>
      <c r="AP78">
        <v>0.32534001669797535</v>
      </c>
      <c r="AQ78">
        <v>0</v>
      </c>
      <c r="AR78">
        <v>9.2527622062199963</v>
      </c>
      <c r="AS78">
        <v>7.0037252765602167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32.551806475360515</v>
      </c>
      <c r="BB78">
        <f t="shared" si="1"/>
        <v>746.1995446098208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164.6537830633356</v>
      </c>
      <c r="L79">
        <v>43.55088068069719</v>
      </c>
      <c r="M79">
        <v>0</v>
      </c>
      <c r="N79">
        <v>29.616374300723372</v>
      </c>
      <c r="O79">
        <v>24.855347664854545</v>
      </c>
      <c r="P79">
        <v>60.949282747990218</v>
      </c>
      <c r="Q79">
        <v>5.1538671440520005</v>
      </c>
      <c r="R79">
        <v>9.713326589618779</v>
      </c>
      <c r="S79">
        <v>6.758164893876744</v>
      </c>
      <c r="T79">
        <v>0</v>
      </c>
      <c r="U79">
        <v>275.77749947818825</v>
      </c>
      <c r="V79">
        <v>5.2711663935481861</v>
      </c>
      <c r="W79">
        <v>8.9990623289003917</v>
      </c>
      <c r="X79">
        <v>31.702504634007507</v>
      </c>
      <c r="Y79">
        <v>0</v>
      </c>
      <c r="Z79">
        <v>3.3245130098100604</v>
      </c>
      <c r="AA79">
        <v>7.1363301356710496</v>
      </c>
      <c r="AB79">
        <v>6.7792172373199744</v>
      </c>
      <c r="AC79">
        <v>4.975096583281152</v>
      </c>
      <c r="AD79">
        <v>4.6157132756209558</v>
      </c>
      <c r="AE79">
        <v>0</v>
      </c>
      <c r="AF79">
        <v>0</v>
      </c>
      <c r="AG79">
        <v>0</v>
      </c>
      <c r="AH79">
        <v>24.003908868503444</v>
      </c>
      <c r="AI79">
        <v>0</v>
      </c>
      <c r="AJ79">
        <v>0</v>
      </c>
      <c r="AK79">
        <v>13.44015905886036</v>
      </c>
      <c r="AL79">
        <v>3.2457611763809875</v>
      </c>
      <c r="AM79">
        <v>2.6694101680233771</v>
      </c>
      <c r="AN79">
        <v>0</v>
      </c>
      <c r="AO79">
        <v>0</v>
      </c>
      <c r="AP79">
        <v>0.32534001669797535</v>
      </c>
      <c r="AQ79">
        <v>0</v>
      </c>
      <c r="AR79">
        <v>9.2527622062199963</v>
      </c>
      <c r="AS79">
        <v>7.0037252765602167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31.507719631788568</v>
      </c>
      <c r="BB79">
        <f t="shared" si="1"/>
        <v>722.26547730095388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164.6537830633356</v>
      </c>
      <c r="L80">
        <v>43.55088068069719</v>
      </c>
      <c r="M80">
        <v>0</v>
      </c>
      <c r="N80">
        <v>29.616374300723372</v>
      </c>
      <c r="O80">
        <v>24.855347664854545</v>
      </c>
      <c r="P80">
        <v>60.949282747990218</v>
      </c>
      <c r="Q80">
        <v>5.1538671440520005</v>
      </c>
      <c r="R80">
        <v>8.6174935360682277</v>
      </c>
      <c r="S80">
        <v>6.758164893876744</v>
      </c>
      <c r="T80">
        <v>0</v>
      </c>
      <c r="U80">
        <v>275.77749947818825</v>
      </c>
      <c r="V80">
        <v>5.2711663935481861</v>
      </c>
      <c r="W80">
        <v>8.9990623289003917</v>
      </c>
      <c r="X80">
        <v>31.702504634007507</v>
      </c>
      <c r="Y80">
        <v>0</v>
      </c>
      <c r="Z80">
        <v>1.6644915299519931</v>
      </c>
      <c r="AA80">
        <v>4.514378952202045</v>
      </c>
      <c r="AB80">
        <v>6.7792172373199744</v>
      </c>
      <c r="AC80">
        <v>2.4875481621790856</v>
      </c>
      <c r="AD80">
        <v>2.3417957650803585</v>
      </c>
      <c r="AE80">
        <v>0</v>
      </c>
      <c r="AF80">
        <v>0</v>
      </c>
      <c r="AG80">
        <v>0</v>
      </c>
      <c r="AH80">
        <v>14.577272522855354</v>
      </c>
      <c r="AI80">
        <v>0</v>
      </c>
      <c r="AJ80">
        <v>0</v>
      </c>
      <c r="AK80">
        <v>13.44015905886036</v>
      </c>
      <c r="AL80">
        <v>3.2457611763809875</v>
      </c>
      <c r="AM80">
        <v>2.6694101680233771</v>
      </c>
      <c r="AN80">
        <v>0</v>
      </c>
      <c r="AO80">
        <v>0</v>
      </c>
      <c r="AP80">
        <v>0.32534001669797535</v>
      </c>
      <c r="AQ80">
        <v>0</v>
      </c>
      <c r="AR80">
        <v>9.2527622062199963</v>
      </c>
      <c r="AS80">
        <v>7.0037252765602167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30.689864677632336</v>
      </c>
      <c r="BB80">
        <f t="shared" si="1"/>
        <v>703.51742426094165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164.6537830633356</v>
      </c>
      <c r="L81">
        <v>43.55088068069719</v>
      </c>
      <c r="M81">
        <v>0</v>
      </c>
      <c r="N81">
        <v>29.616374300723372</v>
      </c>
      <c r="O81">
        <v>24.855347664854545</v>
      </c>
      <c r="P81">
        <v>60.949282747990218</v>
      </c>
      <c r="Q81">
        <v>5.1982701208725235</v>
      </c>
      <c r="R81">
        <v>9.6988325206654284</v>
      </c>
      <c r="S81">
        <v>6.758164893876744</v>
      </c>
      <c r="T81">
        <v>0</v>
      </c>
      <c r="U81">
        <v>275.77749947818825</v>
      </c>
      <c r="V81">
        <v>5.2711663935481861</v>
      </c>
      <c r="W81">
        <v>8.9990623289003917</v>
      </c>
      <c r="X81">
        <v>31.702504634007507</v>
      </c>
      <c r="Y81">
        <v>0</v>
      </c>
      <c r="Z81">
        <v>1.6644915299519931</v>
      </c>
      <c r="AA81">
        <v>3.5513112586098932</v>
      </c>
      <c r="AB81">
        <v>3.3621622467125856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9.7181816819035696</v>
      </c>
      <c r="AI81">
        <v>0</v>
      </c>
      <c r="AJ81">
        <v>0</v>
      </c>
      <c r="AK81">
        <v>13.44015905886036</v>
      </c>
      <c r="AL81">
        <v>3.2457611763809875</v>
      </c>
      <c r="AM81">
        <v>2.6694101680233771</v>
      </c>
      <c r="AN81">
        <v>0</v>
      </c>
      <c r="AO81">
        <v>0</v>
      </c>
      <c r="AP81">
        <v>1.5616321331663536</v>
      </c>
      <c r="AQ81">
        <v>0</v>
      </c>
      <c r="AR81">
        <v>9.2527622062199963</v>
      </c>
      <c r="AS81">
        <v>7.0037252765602167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30.200532000577219</v>
      </c>
      <c r="BB81">
        <f t="shared" si="1"/>
        <v>692.30023356347215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164.6537830633356</v>
      </c>
      <c r="L82">
        <v>43.55088068069719</v>
      </c>
      <c r="M82">
        <v>0</v>
      </c>
      <c r="N82">
        <v>29.616374300723372</v>
      </c>
      <c r="O82">
        <v>24.855347664854545</v>
      </c>
      <c r="P82">
        <v>60.949282747990218</v>
      </c>
      <c r="Q82">
        <v>5.1982701208725235</v>
      </c>
      <c r="R82">
        <v>10.59190741732511</v>
      </c>
      <c r="S82">
        <v>6.7561754029291388</v>
      </c>
      <c r="T82">
        <v>0</v>
      </c>
      <c r="U82">
        <v>275.77749947818825</v>
      </c>
      <c r="V82">
        <v>5.2711663935481861</v>
      </c>
      <c r="W82">
        <v>8.9990623289003917</v>
      </c>
      <c r="X82">
        <v>31.702504634007507</v>
      </c>
      <c r="Y82">
        <v>0</v>
      </c>
      <c r="Z82">
        <v>1.6644915299519931</v>
      </c>
      <c r="AA82">
        <v>0.96306742851179283</v>
      </c>
      <c r="AB82">
        <v>3.3621622467125856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1.4577272003757045</v>
      </c>
      <c r="AI82">
        <v>0</v>
      </c>
      <c r="AJ82">
        <v>0</v>
      </c>
      <c r="AK82">
        <v>13.44015905886036</v>
      </c>
      <c r="AL82">
        <v>3.2457611763809875</v>
      </c>
      <c r="AM82">
        <v>2.6694101680233771</v>
      </c>
      <c r="AN82">
        <v>0</v>
      </c>
      <c r="AO82">
        <v>0</v>
      </c>
      <c r="AP82">
        <v>1.5616321331663536</v>
      </c>
      <c r="AQ82">
        <v>0</v>
      </c>
      <c r="AR82">
        <v>9.2527622062199963</v>
      </c>
      <c r="AS82">
        <v>7.0037252765602167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29.784303781110012</v>
      </c>
      <c r="BB82">
        <f t="shared" si="1"/>
        <v>682.75884887702546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164.65312940394233</v>
      </c>
      <c r="L83">
        <v>43.55088068069719</v>
      </c>
      <c r="M83">
        <v>0</v>
      </c>
      <c r="N83">
        <v>29.616374300723372</v>
      </c>
      <c r="O83">
        <v>24.855347664854545</v>
      </c>
      <c r="P83">
        <v>60.949282747990218</v>
      </c>
      <c r="Q83">
        <v>5.1539070028604099</v>
      </c>
      <c r="R83">
        <v>10.885455364581762</v>
      </c>
      <c r="S83">
        <v>6.8996614784139103</v>
      </c>
      <c r="T83">
        <v>0</v>
      </c>
      <c r="U83">
        <v>275.77749947818825</v>
      </c>
      <c r="V83">
        <v>5.2711663935481861</v>
      </c>
      <c r="W83">
        <v>8.9990623289003917</v>
      </c>
      <c r="X83">
        <v>32.550487005055466</v>
      </c>
      <c r="Y83">
        <v>0</v>
      </c>
      <c r="Z83">
        <v>1.6644915299519931</v>
      </c>
      <c r="AA83">
        <v>0</v>
      </c>
      <c r="AB83">
        <v>3.3621622467125856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13.44015905886036</v>
      </c>
      <c r="AL83">
        <v>3.2457611763809875</v>
      </c>
      <c r="AM83">
        <v>2.6694101680233771</v>
      </c>
      <c r="AN83">
        <v>0</v>
      </c>
      <c r="AO83">
        <v>0</v>
      </c>
      <c r="AP83">
        <v>1.5616321331663536</v>
      </c>
      <c r="AQ83">
        <v>0</v>
      </c>
      <c r="AR83">
        <v>9.2527622062199963</v>
      </c>
      <c r="AS83">
        <v>7.0037252765602167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29.73494654958737</v>
      </c>
      <c r="BB83">
        <f t="shared" si="1"/>
        <v>681.62741109604474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164.65312940394233</v>
      </c>
      <c r="L84">
        <v>43.55088068069719</v>
      </c>
      <c r="M84">
        <v>0</v>
      </c>
      <c r="N84">
        <v>29.616374300723372</v>
      </c>
      <c r="O84">
        <v>24.855347664854545</v>
      </c>
      <c r="P84">
        <v>60.949282747990218</v>
      </c>
      <c r="Q84">
        <v>5.1539070028604099</v>
      </c>
      <c r="R84">
        <v>10.885455364581762</v>
      </c>
      <c r="S84">
        <v>6.8996614784139103</v>
      </c>
      <c r="T84">
        <v>0</v>
      </c>
      <c r="U84">
        <v>275.77749947818825</v>
      </c>
      <c r="V84">
        <v>5.2711663935481861</v>
      </c>
      <c r="W84">
        <v>8.9990623289003917</v>
      </c>
      <c r="X84">
        <v>33.270584345019813</v>
      </c>
      <c r="Y84">
        <v>0</v>
      </c>
      <c r="Z84">
        <v>1.6644915299519931</v>
      </c>
      <c r="AA84">
        <v>0</v>
      </c>
      <c r="AB84">
        <v>3.3621622467125856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13.44015905886036</v>
      </c>
      <c r="AL84">
        <v>3.2457611763809875</v>
      </c>
      <c r="AM84">
        <v>2.6694101680233771</v>
      </c>
      <c r="AN84">
        <v>0</v>
      </c>
      <c r="AO84">
        <v>0</v>
      </c>
      <c r="AP84">
        <v>1.5616321331663536</v>
      </c>
      <c r="AQ84">
        <v>0</v>
      </c>
      <c r="AR84">
        <v>9.2527622062199963</v>
      </c>
      <c r="AS84">
        <v>7.0037252765602167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29.765046618397875</v>
      </c>
      <c r="BB84">
        <f t="shared" si="1"/>
        <v>682.3174083671986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164.65312940394233</v>
      </c>
      <c r="L85">
        <v>43.55088068069719</v>
      </c>
      <c r="M85">
        <v>0</v>
      </c>
      <c r="N85">
        <v>29.616374300723372</v>
      </c>
      <c r="O85">
        <v>24.855347664854545</v>
      </c>
      <c r="P85">
        <v>60.949282747990218</v>
      </c>
      <c r="Q85">
        <v>5.1539070028604099</v>
      </c>
      <c r="R85">
        <v>10.885455364581762</v>
      </c>
      <c r="S85">
        <v>6.8996614784139103</v>
      </c>
      <c r="T85">
        <v>0</v>
      </c>
      <c r="U85">
        <v>275.77749947818825</v>
      </c>
      <c r="V85">
        <v>5.2711663935481861</v>
      </c>
      <c r="W85">
        <v>8.9990623289003917</v>
      </c>
      <c r="X85">
        <v>33.270584345019813</v>
      </c>
      <c r="Y85">
        <v>0</v>
      </c>
      <c r="Z85">
        <v>1.6644915299519931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13.44015905886036</v>
      </c>
      <c r="AL85">
        <v>3.2457611763809875</v>
      </c>
      <c r="AM85">
        <v>2.6694101680233771</v>
      </c>
      <c r="AN85">
        <v>0</v>
      </c>
      <c r="AO85">
        <v>0</v>
      </c>
      <c r="AP85">
        <v>1.5616321331663536</v>
      </c>
      <c r="AQ85">
        <v>0</v>
      </c>
      <c r="AR85">
        <v>9.2527622062199963</v>
      </c>
      <c r="AS85">
        <v>7.5161932060112706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29.645929395936346</v>
      </c>
      <c r="BB85">
        <f t="shared" si="1"/>
        <v>679.58683127239851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164.65312940394233</v>
      </c>
      <c r="L86">
        <v>43.55088068069719</v>
      </c>
      <c r="M86">
        <v>0</v>
      </c>
      <c r="N86">
        <v>29.616374300723372</v>
      </c>
      <c r="O86">
        <v>24.855347664854545</v>
      </c>
      <c r="P86">
        <v>60.949282747990218</v>
      </c>
      <c r="Q86">
        <v>5.1539070028604099</v>
      </c>
      <c r="R86">
        <v>10.885455364581762</v>
      </c>
      <c r="S86">
        <v>6.8996614784139103</v>
      </c>
      <c r="T86">
        <v>0</v>
      </c>
      <c r="U86">
        <v>275.77749947818825</v>
      </c>
      <c r="V86">
        <v>5.2711663935481861</v>
      </c>
      <c r="W86">
        <v>8.9990623289003917</v>
      </c>
      <c r="X86">
        <v>33.270584345019813</v>
      </c>
      <c r="Y86">
        <v>0</v>
      </c>
      <c r="Z86">
        <v>1.6644915299519931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13.44015905886036</v>
      </c>
      <c r="AL86">
        <v>3.2457611763809875</v>
      </c>
      <c r="AM86">
        <v>2.6694101680233771</v>
      </c>
      <c r="AN86">
        <v>0</v>
      </c>
      <c r="AO86">
        <v>0</v>
      </c>
      <c r="AP86">
        <v>0.32534001669797535</v>
      </c>
      <c r="AQ86">
        <v>0</v>
      </c>
      <c r="AR86">
        <v>9.2527622062199963</v>
      </c>
      <c r="AS86">
        <v>7.5161932060112706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29.594252385467964</v>
      </c>
      <c r="BB86">
        <f t="shared" si="1"/>
        <v>678.4022161663986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164.65312940394233</v>
      </c>
      <c r="L87">
        <v>43.715758469736436</v>
      </c>
      <c r="M87">
        <v>0</v>
      </c>
      <c r="N87">
        <v>29.616374300723372</v>
      </c>
      <c r="O87">
        <v>24.855347664854545</v>
      </c>
      <c r="P87">
        <v>60.949282747990218</v>
      </c>
      <c r="Q87">
        <v>5.1539070028604099</v>
      </c>
      <c r="R87">
        <v>10.885398570294351</v>
      </c>
      <c r="S87">
        <v>6.8996614784139103</v>
      </c>
      <c r="T87">
        <v>0</v>
      </c>
      <c r="U87">
        <v>275.77749947818825</v>
      </c>
      <c r="V87">
        <v>5.2711663935481861</v>
      </c>
      <c r="W87">
        <v>8.9990623289003917</v>
      </c>
      <c r="X87">
        <v>33.270584345019813</v>
      </c>
      <c r="Y87">
        <v>0</v>
      </c>
      <c r="Z87">
        <v>1.6644915299519931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13.44015905886036</v>
      </c>
      <c r="AL87">
        <v>3.2457611763809875</v>
      </c>
      <c r="AM87">
        <v>2.6694101680233771</v>
      </c>
      <c r="AN87">
        <v>0</v>
      </c>
      <c r="AO87">
        <v>0</v>
      </c>
      <c r="AP87">
        <v>0.32534001669797535</v>
      </c>
      <c r="AQ87">
        <v>0</v>
      </c>
      <c r="AR87">
        <v>9.2527622062199963</v>
      </c>
      <c r="AS87">
        <v>7.5161932060112706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29.601141903048589</v>
      </c>
      <c r="BB87">
        <f t="shared" si="1"/>
        <v>678.56014764356951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164.65312940394233</v>
      </c>
      <c r="L88">
        <v>43.559537026870863</v>
      </c>
      <c r="M88">
        <v>0</v>
      </c>
      <c r="N88">
        <v>29.616374300723372</v>
      </c>
      <c r="O88">
        <v>24.855347664854545</v>
      </c>
      <c r="P88">
        <v>60.949282747990218</v>
      </c>
      <c r="Q88">
        <v>5.1539070028604099</v>
      </c>
      <c r="R88">
        <v>10.885398570294351</v>
      </c>
      <c r="S88">
        <v>6.8996614784139103</v>
      </c>
      <c r="T88">
        <v>0</v>
      </c>
      <c r="U88">
        <v>275.77749947818825</v>
      </c>
      <c r="V88">
        <v>5.2711663935481861</v>
      </c>
      <c r="W88">
        <v>8.9990623289003917</v>
      </c>
      <c r="X88">
        <v>33.270584345019813</v>
      </c>
      <c r="Y88">
        <v>0</v>
      </c>
      <c r="Z88">
        <v>1.6644915299519931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13.44015905886036</v>
      </c>
      <c r="AL88">
        <v>3.2457611763809875</v>
      </c>
      <c r="AM88">
        <v>2.6694101680233771</v>
      </c>
      <c r="AN88">
        <v>0</v>
      </c>
      <c r="AO88">
        <v>0</v>
      </c>
      <c r="AP88">
        <v>0.32534001669797535</v>
      </c>
      <c r="AQ88">
        <v>0</v>
      </c>
      <c r="AR88">
        <v>9.2527622062199963</v>
      </c>
      <c r="AS88">
        <v>7.5161932060112706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29.594611846736807</v>
      </c>
      <c r="BB88">
        <f t="shared" si="1"/>
        <v>678.41045625701588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164.65312940394233</v>
      </c>
      <c r="L89">
        <v>39.365857106797733</v>
      </c>
      <c r="M89">
        <v>0</v>
      </c>
      <c r="N89">
        <v>29.616374300723372</v>
      </c>
      <c r="O89">
        <v>24.855347664854545</v>
      </c>
      <c r="P89">
        <v>60.949282747990218</v>
      </c>
      <c r="Q89">
        <v>5.2967001236524256</v>
      </c>
      <c r="R89">
        <v>10.885398570294351</v>
      </c>
      <c r="S89">
        <v>6.8996614784139103</v>
      </c>
      <c r="T89">
        <v>0</v>
      </c>
      <c r="U89">
        <v>275.77749947818825</v>
      </c>
      <c r="V89">
        <v>5.2711663935481861</v>
      </c>
      <c r="W89">
        <v>8.6272784310470634</v>
      </c>
      <c r="X89">
        <v>33.270584345019813</v>
      </c>
      <c r="Y89">
        <v>0</v>
      </c>
      <c r="Z89">
        <v>1.6644915299519931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13.44015905886036</v>
      </c>
      <c r="AL89">
        <v>6.1964532030977484</v>
      </c>
      <c r="AM89">
        <v>2.6694101680233771</v>
      </c>
      <c r="AN89">
        <v>0</v>
      </c>
      <c r="AO89">
        <v>0</v>
      </c>
      <c r="AP89">
        <v>0.32534001669797535</v>
      </c>
      <c r="AQ89">
        <v>0</v>
      </c>
      <c r="AR89">
        <v>9.2527622062199963</v>
      </c>
      <c r="AS89">
        <v>7.5161932060112706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29.533083138313355</v>
      </c>
      <c r="BB89">
        <f t="shared" si="1"/>
        <v>677.00000629502176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164.65312940394233</v>
      </c>
      <c r="L90">
        <v>43.55916312407583</v>
      </c>
      <c r="M90">
        <v>0</v>
      </c>
      <c r="N90">
        <v>29.616374300723372</v>
      </c>
      <c r="O90">
        <v>24.855347664854545</v>
      </c>
      <c r="P90">
        <v>60.949282747990218</v>
      </c>
      <c r="Q90">
        <v>5.2967001236524256</v>
      </c>
      <c r="R90">
        <v>10.885398570294351</v>
      </c>
      <c r="S90">
        <v>6.8996614784139103</v>
      </c>
      <c r="T90">
        <v>0</v>
      </c>
      <c r="U90">
        <v>275.77749947818825</v>
      </c>
      <c r="V90">
        <v>5.2711663935481861</v>
      </c>
      <c r="W90">
        <v>8.6272784310470634</v>
      </c>
      <c r="X90">
        <v>33.270584345019813</v>
      </c>
      <c r="Y90">
        <v>0</v>
      </c>
      <c r="Z90">
        <v>1.6644915299519931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13.44015905886036</v>
      </c>
      <c r="AL90">
        <v>6.1964532030977484</v>
      </c>
      <c r="AM90">
        <v>2.6694101680233771</v>
      </c>
      <c r="AN90">
        <v>0</v>
      </c>
      <c r="AO90">
        <v>0</v>
      </c>
      <c r="AP90">
        <v>0.32534001669797535</v>
      </c>
      <c r="AQ90">
        <v>0</v>
      </c>
      <c r="AR90">
        <v>9.2527622062199963</v>
      </c>
      <c r="AS90">
        <v>7.5161932060112706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29.708363329835574</v>
      </c>
      <c r="BB90">
        <f t="shared" si="1"/>
        <v>681.01803212077755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164.65312940394233</v>
      </c>
      <c r="L91">
        <v>43.55916312407583</v>
      </c>
      <c r="M91">
        <v>0</v>
      </c>
      <c r="N91">
        <v>29.616374300723372</v>
      </c>
      <c r="O91">
        <v>24.855347664854545</v>
      </c>
      <c r="P91">
        <v>60.949282747990218</v>
      </c>
      <c r="Q91">
        <v>5.2967001236524256</v>
      </c>
      <c r="R91">
        <v>10.885398570294351</v>
      </c>
      <c r="S91">
        <v>6.899661484604855</v>
      </c>
      <c r="T91">
        <v>0</v>
      </c>
      <c r="U91">
        <v>275.77749947818825</v>
      </c>
      <c r="V91">
        <v>5.2711663935481861</v>
      </c>
      <c r="W91">
        <v>8.9824107946466878</v>
      </c>
      <c r="X91">
        <v>33.270584345019813</v>
      </c>
      <c r="Y91">
        <v>0</v>
      </c>
      <c r="Z91">
        <v>1.6644915299519931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13.44015905886036</v>
      </c>
      <c r="AL91">
        <v>6.1964532030977484</v>
      </c>
      <c r="AM91">
        <v>2.6694101680233771</v>
      </c>
      <c r="AN91">
        <v>0</v>
      </c>
      <c r="AO91">
        <v>0</v>
      </c>
      <c r="AP91">
        <v>0.58561208307242729</v>
      </c>
      <c r="AQ91">
        <v>0</v>
      </c>
      <c r="AR91">
        <v>9.2527622062199963</v>
      </c>
      <c r="AS91">
        <v>7.5161932060112706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29.734087235267271</v>
      </c>
      <c r="BB91">
        <f t="shared" si="1"/>
        <v>681.60771265151106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125.81872517551842</v>
      </c>
      <c r="L92">
        <v>43.55916312407583</v>
      </c>
      <c r="M92">
        <v>0</v>
      </c>
      <c r="N92">
        <v>29.616374300723372</v>
      </c>
      <c r="O92">
        <v>24.855347664854545</v>
      </c>
      <c r="P92">
        <v>60.949282747990218</v>
      </c>
      <c r="Q92">
        <v>5.2967001236524256</v>
      </c>
      <c r="R92">
        <v>10.6040221989517</v>
      </c>
      <c r="S92">
        <v>6.6069663803553009</v>
      </c>
      <c r="T92">
        <v>0</v>
      </c>
      <c r="U92">
        <v>275.77749947818825</v>
      </c>
      <c r="V92">
        <v>5.2711663935481861</v>
      </c>
      <c r="W92">
        <v>8.9990623289003917</v>
      </c>
      <c r="X92">
        <v>33.270584345019813</v>
      </c>
      <c r="Y92">
        <v>0</v>
      </c>
      <c r="Z92">
        <v>1.6644915299519931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13.44015905886036</v>
      </c>
      <c r="AL92">
        <v>6.1964532030977484</v>
      </c>
      <c r="AM92">
        <v>2.6694101680233771</v>
      </c>
      <c r="AN92">
        <v>0</v>
      </c>
      <c r="AO92">
        <v>0</v>
      </c>
      <c r="AP92">
        <v>0.58561208307242729</v>
      </c>
      <c r="AQ92">
        <v>0</v>
      </c>
      <c r="AR92">
        <v>9.2527622062199963</v>
      </c>
      <c r="AS92">
        <v>7.5161932060112706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28.087508984971212</v>
      </c>
      <c r="BB92">
        <f t="shared" si="1"/>
        <v>643.8624667320446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164.65312940394233</v>
      </c>
      <c r="L93">
        <v>43.55916312407583</v>
      </c>
      <c r="M93">
        <v>0</v>
      </c>
      <c r="N93">
        <v>29.616374300723372</v>
      </c>
      <c r="O93">
        <v>24.855347664854545</v>
      </c>
      <c r="P93">
        <v>60.949282747990218</v>
      </c>
      <c r="Q93">
        <v>5.3694948238060327</v>
      </c>
      <c r="R93">
        <v>10.6040221989517</v>
      </c>
      <c r="S93">
        <v>6.6069663803553009</v>
      </c>
      <c r="T93">
        <v>0</v>
      </c>
      <c r="U93">
        <v>275.77749947818825</v>
      </c>
      <c r="V93">
        <v>5.2711663935481861</v>
      </c>
      <c r="W93">
        <v>8.9990623289003917</v>
      </c>
      <c r="X93">
        <v>33.270584345019813</v>
      </c>
      <c r="Y93">
        <v>0</v>
      </c>
      <c r="Z93">
        <v>1.6644915299519931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13.44015905886036</v>
      </c>
      <c r="AL93">
        <v>6.1964532030977484</v>
      </c>
      <c r="AM93">
        <v>2.6694101680233771</v>
      </c>
      <c r="AN93">
        <v>0</v>
      </c>
      <c r="AO93">
        <v>0</v>
      </c>
      <c r="AP93">
        <v>0.58561208307242729</v>
      </c>
      <c r="AQ93">
        <v>0</v>
      </c>
      <c r="AR93">
        <v>9.2527622062199963</v>
      </c>
      <c r="AS93">
        <v>7.0037252765602167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29.692408740734685</v>
      </c>
      <c r="BB93">
        <f t="shared" si="1"/>
        <v>680.65229797540746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164.65314091586728</v>
      </c>
      <c r="L94">
        <v>43.552033992424946</v>
      </c>
      <c r="M94">
        <v>0</v>
      </c>
      <c r="N94">
        <v>29.616374300723372</v>
      </c>
      <c r="O94">
        <v>24.855347664854545</v>
      </c>
      <c r="P94">
        <v>60.949282747990218</v>
      </c>
      <c r="Q94">
        <v>5.3694948238060327</v>
      </c>
      <c r="R94">
        <v>10.6040221989517</v>
      </c>
      <c r="S94">
        <v>6.6069663803553009</v>
      </c>
      <c r="T94">
        <v>0</v>
      </c>
      <c r="U94">
        <v>275.77749947818825</v>
      </c>
      <c r="V94">
        <v>5.2711663935481861</v>
      </c>
      <c r="W94">
        <v>8.9990623289003917</v>
      </c>
      <c r="X94">
        <v>33.270584345019813</v>
      </c>
      <c r="Y94">
        <v>0</v>
      </c>
      <c r="Z94">
        <v>1.6644915299519931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13.44015905886036</v>
      </c>
      <c r="AL94">
        <v>6.1964532030977484</v>
      </c>
      <c r="AM94">
        <v>2.6694101680233771</v>
      </c>
      <c r="AN94">
        <v>0</v>
      </c>
      <c r="AO94">
        <v>0</v>
      </c>
      <c r="AP94">
        <v>0.58561208307242729</v>
      </c>
      <c r="AQ94">
        <v>0</v>
      </c>
      <c r="AR94">
        <v>9.2527622062199963</v>
      </c>
      <c r="AS94">
        <v>7.0037252765602167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29.692111224230146</v>
      </c>
      <c r="BB94">
        <f t="shared" si="1"/>
        <v>680.64547787218601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164.65272315581939</v>
      </c>
      <c r="L95">
        <v>43.5510084159515</v>
      </c>
      <c r="M95">
        <v>0</v>
      </c>
      <c r="N95">
        <v>29.616374300723372</v>
      </c>
      <c r="O95">
        <v>24.855347664854545</v>
      </c>
      <c r="P95">
        <v>60.949282747990218</v>
      </c>
      <c r="Q95">
        <v>5.3694948238060327</v>
      </c>
      <c r="R95">
        <v>11.059979245911954</v>
      </c>
      <c r="S95">
        <v>6.6069663803553009</v>
      </c>
      <c r="T95">
        <v>0</v>
      </c>
      <c r="U95">
        <v>275.77749947818825</v>
      </c>
      <c r="V95">
        <v>5.2701243201051797</v>
      </c>
      <c r="W95">
        <v>8.3688715994241001</v>
      </c>
      <c r="X95">
        <v>32.21575232489721</v>
      </c>
      <c r="Y95">
        <v>0</v>
      </c>
      <c r="Z95">
        <v>1.6644915299519931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13.44015905886036</v>
      </c>
      <c r="AL95">
        <v>6.1964532030977484</v>
      </c>
      <c r="AM95">
        <v>2.6694101680233771</v>
      </c>
      <c r="AN95">
        <v>0</v>
      </c>
      <c r="AO95">
        <v>0</v>
      </c>
      <c r="AP95">
        <v>0.58561208307242729</v>
      </c>
      <c r="AQ95">
        <v>0</v>
      </c>
      <c r="AR95">
        <v>9.2527622062199963</v>
      </c>
      <c r="AS95">
        <v>5.124677173867668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29.562088177030788</v>
      </c>
      <c r="BB95">
        <f t="shared" si="1"/>
        <v>677.66490170408986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164.65209662324227</v>
      </c>
      <c r="L96">
        <v>43.5510084159515</v>
      </c>
      <c r="M96">
        <v>0</v>
      </c>
      <c r="N96">
        <v>29.616374300723372</v>
      </c>
      <c r="O96">
        <v>24.855347664854545</v>
      </c>
      <c r="P96">
        <v>60.949282747990218</v>
      </c>
      <c r="Q96">
        <v>5.3768639423033902</v>
      </c>
      <c r="R96">
        <v>10.601652566455321</v>
      </c>
      <c r="S96">
        <v>6.6080479319210621</v>
      </c>
      <c r="T96">
        <v>0</v>
      </c>
      <c r="U96">
        <v>275.77749947818825</v>
      </c>
      <c r="V96">
        <v>5.2701243201051797</v>
      </c>
      <c r="W96">
        <v>8.3688715994241001</v>
      </c>
      <c r="X96">
        <v>32.21575232489721</v>
      </c>
      <c r="Y96">
        <v>0</v>
      </c>
      <c r="Z96">
        <v>1.6644915299519931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13.44015905886036</v>
      </c>
      <c r="AL96">
        <v>6.1964532030977484</v>
      </c>
      <c r="AM96">
        <v>2.6694101680233771</v>
      </c>
      <c r="AN96">
        <v>0</v>
      </c>
      <c r="AO96">
        <v>0</v>
      </c>
      <c r="AP96">
        <v>0.58561208307242729</v>
      </c>
      <c r="AQ96">
        <v>0</v>
      </c>
      <c r="AR96">
        <v>9.2527622062199963</v>
      </c>
      <c r="AS96">
        <v>5.124677173867668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29.543257170776421</v>
      </c>
      <c r="BB96">
        <f t="shared" si="1"/>
        <v>677.23323016837367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164.65137104369913</v>
      </c>
      <c r="L97">
        <v>43.5510084159515</v>
      </c>
      <c r="M97">
        <v>0</v>
      </c>
      <c r="N97">
        <v>29.616374300723372</v>
      </c>
      <c r="O97">
        <v>24.855347664854545</v>
      </c>
      <c r="P97">
        <v>60.949282747990218</v>
      </c>
      <c r="Q97">
        <v>5.3768639423033902</v>
      </c>
      <c r="R97">
        <v>10.601652566455321</v>
      </c>
      <c r="S97">
        <v>6.6080479319210621</v>
      </c>
      <c r="T97">
        <v>0</v>
      </c>
      <c r="U97">
        <v>275.77749947818825</v>
      </c>
      <c r="V97">
        <v>5.2701243201051797</v>
      </c>
      <c r="W97">
        <v>8.3688715994241001</v>
      </c>
      <c r="X97">
        <v>32.21575232489721</v>
      </c>
      <c r="Y97">
        <v>0</v>
      </c>
      <c r="Z97">
        <v>1.6644915299519931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13.44015905886036</v>
      </c>
      <c r="AL97">
        <v>6.1964532030977484</v>
      </c>
      <c r="AM97">
        <v>2.6694101680233771</v>
      </c>
      <c r="AN97">
        <v>0</v>
      </c>
      <c r="AO97">
        <v>0</v>
      </c>
      <c r="AP97">
        <v>0.32534001669797535</v>
      </c>
      <c r="AQ97">
        <v>0</v>
      </c>
      <c r="AR97">
        <v>9.2527622062199963</v>
      </c>
      <c r="AS97">
        <v>5.124677173867668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29.532347469177076</v>
      </c>
      <c r="BB97">
        <f t="shared" si="1"/>
        <v>676.9831422240552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164.65207045329237</v>
      </c>
      <c r="L98">
        <v>43.5510084159515</v>
      </c>
      <c r="M98">
        <v>0</v>
      </c>
      <c r="N98">
        <v>29.616374300723372</v>
      </c>
      <c r="O98">
        <v>24.855347664854545</v>
      </c>
      <c r="P98">
        <v>60.949282747990218</v>
      </c>
      <c r="Q98">
        <v>5.3768639423033902</v>
      </c>
      <c r="R98">
        <v>10.601652566455321</v>
      </c>
      <c r="S98">
        <v>6.6080479319210621</v>
      </c>
      <c r="T98">
        <v>0</v>
      </c>
      <c r="U98">
        <v>275.77749947818825</v>
      </c>
      <c r="V98">
        <v>5.2701243201051797</v>
      </c>
      <c r="W98">
        <v>8.3688715994241001</v>
      </c>
      <c r="X98">
        <v>32.21575232489721</v>
      </c>
      <c r="Y98">
        <v>0</v>
      </c>
      <c r="Z98">
        <v>1.6644915299519931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13.44015905886036</v>
      </c>
      <c r="AL98">
        <v>6.1964532030977484</v>
      </c>
      <c r="AM98">
        <v>2.6694101680233771</v>
      </c>
      <c r="AN98">
        <v>0</v>
      </c>
      <c r="AO98">
        <v>0</v>
      </c>
      <c r="AP98">
        <v>0.32534001669797535</v>
      </c>
      <c r="AQ98">
        <v>0</v>
      </c>
      <c r="AR98">
        <v>8.9723755771237723</v>
      </c>
      <c r="AS98">
        <v>5.124677173867668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29.520656543401849</v>
      </c>
      <c r="BB98">
        <f t="shared" si="1"/>
        <v>676.71514593032759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3.2834242236353641</v>
      </c>
      <c r="L99">
        <f t="shared" si="2"/>
        <v>0.90613699163467865</v>
      </c>
      <c r="M99">
        <f t="shared" si="2"/>
        <v>0</v>
      </c>
      <c r="N99">
        <f t="shared" si="2"/>
        <v>0.69752318987073614</v>
      </c>
      <c r="O99">
        <f t="shared" si="2"/>
        <v>0.59652834395650756</v>
      </c>
      <c r="P99">
        <f t="shared" si="2"/>
        <v>1.4627827859517637</v>
      </c>
      <c r="Q99">
        <f t="shared" si="2"/>
        <v>0.10714625284769279</v>
      </c>
      <c r="R99">
        <f t="shared" si="2"/>
        <v>0.21877366688510466</v>
      </c>
      <c r="S99">
        <f t="shared" si="2"/>
        <v>0.13345925463271102</v>
      </c>
      <c r="T99">
        <f t="shared" si="2"/>
        <v>0</v>
      </c>
      <c r="U99">
        <f t="shared" si="2"/>
        <v>6.618659987476506</v>
      </c>
      <c r="V99">
        <f t="shared" si="2"/>
        <v>0.10620962324391199</v>
      </c>
      <c r="W99">
        <f t="shared" si="2"/>
        <v>0.17914253229553992</v>
      </c>
      <c r="X99">
        <f t="shared" si="2"/>
        <v>0.78037457627152162</v>
      </c>
      <c r="Y99">
        <f t="shared" si="2"/>
        <v>0</v>
      </c>
      <c r="Z99">
        <f t="shared" si="2"/>
        <v>4.7034595993007682E-2</v>
      </c>
      <c r="AA99">
        <f t="shared" si="2"/>
        <v>4.0122194346169905E-2</v>
      </c>
      <c r="AB99">
        <f t="shared" si="2"/>
        <v>4.53325841233563E-2</v>
      </c>
      <c r="AC99">
        <f t="shared" si="2"/>
        <v>2.7534049513071389E-2</v>
      </c>
      <c r="AD99">
        <f t="shared" si="2"/>
        <v>2.8245789143811307E-2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0.15427613407044458</v>
      </c>
      <c r="AI99">
        <f t="shared" si="2"/>
        <v>6.8714048645898539E-3</v>
      </c>
      <c r="AJ99">
        <f t="shared" si="2"/>
        <v>0</v>
      </c>
      <c r="AK99">
        <f t="shared" si="2"/>
        <v>0.32256381741264861</v>
      </c>
      <c r="AL99">
        <f t="shared" si="2"/>
        <v>0.14554288351545566</v>
      </c>
      <c r="AM99">
        <f t="shared" si="2"/>
        <v>6.4065844032561034E-2</v>
      </c>
      <c r="AN99">
        <f t="shared" si="2"/>
        <v>0</v>
      </c>
      <c r="AO99">
        <f t="shared" si="2"/>
        <v>0</v>
      </c>
      <c r="AP99">
        <f t="shared" si="2"/>
        <v>6.1651945225422687E-3</v>
      </c>
      <c r="AQ99">
        <f t="shared" si="2"/>
        <v>0</v>
      </c>
      <c r="AR99">
        <f t="shared" si="2"/>
        <v>0.2111872883208101</v>
      </c>
      <c r="AS99">
        <f t="shared" si="2"/>
        <v>0.16139316410665819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0.68345074837748743</v>
      </c>
      <c r="BB99">
        <f t="shared" si="1"/>
        <v>15.667045624289679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212.8718522662717</v>
      </c>
      <c r="M3">
        <v>27.780211800116717</v>
      </c>
      <c r="N3">
        <v>35.794279017435223</v>
      </c>
      <c r="O3">
        <v>0</v>
      </c>
      <c r="P3">
        <v>37.728023481846684</v>
      </c>
      <c r="Q3">
        <v>3.4099242641299297</v>
      </c>
      <c r="R3">
        <v>0</v>
      </c>
      <c r="S3">
        <v>2.7652208908403488</v>
      </c>
      <c r="T3">
        <v>0</v>
      </c>
      <c r="U3">
        <v>21.407187564120392</v>
      </c>
      <c r="V3">
        <v>0</v>
      </c>
      <c r="W3">
        <v>2.0032691731779693</v>
      </c>
      <c r="X3">
        <v>19.183599797070158</v>
      </c>
      <c r="Y3">
        <v>0</v>
      </c>
      <c r="Z3">
        <v>2.0104960684616988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2.7465708060947609</v>
      </c>
      <c r="AG3">
        <v>13.138732310582343</v>
      </c>
      <c r="AH3">
        <v>0</v>
      </c>
      <c r="AI3">
        <v>0</v>
      </c>
      <c r="AJ3">
        <v>0</v>
      </c>
      <c r="AK3">
        <v>16.235452115842204</v>
      </c>
      <c r="AL3">
        <v>0</v>
      </c>
      <c r="AM3">
        <v>3.2254476607180127</v>
      </c>
      <c r="AN3">
        <v>0.77121682122730106</v>
      </c>
      <c r="AO3">
        <v>0</v>
      </c>
      <c r="AP3">
        <v>0.23578197954498017</v>
      </c>
      <c r="AQ3">
        <v>0</v>
      </c>
      <c r="AR3">
        <v>11.921249026925484</v>
      </c>
      <c r="AS3">
        <v>9.9864757578793579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17.690386615535488</v>
      </c>
      <c r="BB3">
        <f>SUM(B3:AZ3)-BA3</f>
        <v>405.52460418674974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212.8718522662717</v>
      </c>
      <c r="M4">
        <v>27.780211800116717</v>
      </c>
      <c r="N4">
        <v>35.794279017435223</v>
      </c>
      <c r="O4">
        <v>0</v>
      </c>
      <c r="P4">
        <v>37.728023481846684</v>
      </c>
      <c r="Q4">
        <v>3.4099242641299297</v>
      </c>
      <c r="R4">
        <v>0</v>
      </c>
      <c r="S4">
        <v>2.7666559989833086</v>
      </c>
      <c r="T4">
        <v>0</v>
      </c>
      <c r="U4">
        <v>21.407187564120392</v>
      </c>
      <c r="V4">
        <v>0</v>
      </c>
      <c r="W4">
        <v>2.0032691731779693</v>
      </c>
      <c r="X4">
        <v>9.9983475829349349</v>
      </c>
      <c r="Y4">
        <v>0</v>
      </c>
      <c r="Z4">
        <v>2.0104960684616988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2.7465708060947609</v>
      </c>
      <c r="AG4">
        <v>13.138732310582343</v>
      </c>
      <c r="AH4">
        <v>0</v>
      </c>
      <c r="AI4">
        <v>0</v>
      </c>
      <c r="AJ4">
        <v>0</v>
      </c>
      <c r="AK4">
        <v>16.235452115842204</v>
      </c>
      <c r="AL4">
        <v>0</v>
      </c>
      <c r="AM4">
        <v>3.2254476607180127</v>
      </c>
      <c r="AN4">
        <v>0.77121682122730106</v>
      </c>
      <c r="AO4">
        <v>0</v>
      </c>
      <c r="AP4">
        <v>0.23578197954498017</v>
      </c>
      <c r="AQ4">
        <v>0</v>
      </c>
      <c r="AR4">
        <v>11.921249026925484</v>
      </c>
      <c r="AS4">
        <v>9.9864757578793579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17.306503060505015</v>
      </c>
      <c r="BB4">
        <f t="shared" ref="BB4:BB67" si="0">SUM(B4:AZ4)-BA4</f>
        <v>396.7246706357879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212.8718522662717</v>
      </c>
      <c r="M5">
        <v>27.780211800116717</v>
      </c>
      <c r="N5">
        <v>35.794279017435223</v>
      </c>
      <c r="O5">
        <v>0</v>
      </c>
      <c r="P5">
        <v>37.728023481846684</v>
      </c>
      <c r="Q5">
        <v>3.4099242641299297</v>
      </c>
      <c r="R5">
        <v>0</v>
      </c>
      <c r="S5">
        <v>2.7652208908403488</v>
      </c>
      <c r="T5">
        <v>0</v>
      </c>
      <c r="U5">
        <v>21.407187564120392</v>
      </c>
      <c r="V5">
        <v>0</v>
      </c>
      <c r="W5">
        <v>2.0032691731779693</v>
      </c>
      <c r="X5">
        <v>9.9983475829349349</v>
      </c>
      <c r="Y5">
        <v>0</v>
      </c>
      <c r="Z5">
        <v>4.0155928795658529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2.7465708060947609</v>
      </c>
      <c r="AG5">
        <v>13.138732310582343</v>
      </c>
      <c r="AH5">
        <v>0</v>
      </c>
      <c r="AI5">
        <v>0</v>
      </c>
      <c r="AJ5">
        <v>0</v>
      </c>
      <c r="AK5">
        <v>16.235452115842204</v>
      </c>
      <c r="AL5">
        <v>0</v>
      </c>
      <c r="AM5">
        <v>3.2254476607180127</v>
      </c>
      <c r="AN5">
        <v>0.77121682122730106</v>
      </c>
      <c r="AO5">
        <v>0</v>
      </c>
      <c r="AP5">
        <v>0.23578197954498017</v>
      </c>
      <c r="AQ5">
        <v>0</v>
      </c>
      <c r="AR5">
        <v>11.921249026925484</v>
      </c>
      <c r="AS5">
        <v>9.9864757578793579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17.390256119688793</v>
      </c>
      <c r="BB5">
        <f t="shared" si="0"/>
        <v>398.64457927956539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212.8718522662717</v>
      </c>
      <c r="M6">
        <v>27.780211800116717</v>
      </c>
      <c r="N6">
        <v>35.794279017435223</v>
      </c>
      <c r="O6">
        <v>0</v>
      </c>
      <c r="P6">
        <v>37.728023481846684</v>
      </c>
      <c r="Q6">
        <v>3.4099242641299297</v>
      </c>
      <c r="R6">
        <v>0</v>
      </c>
      <c r="S6">
        <v>2.7652208908403488</v>
      </c>
      <c r="T6">
        <v>0</v>
      </c>
      <c r="U6">
        <v>21.407187564120392</v>
      </c>
      <c r="V6">
        <v>0</v>
      </c>
      <c r="W6">
        <v>2.0032691731779693</v>
      </c>
      <c r="X6">
        <v>9.9989563765393434</v>
      </c>
      <c r="Y6">
        <v>0</v>
      </c>
      <c r="Z6">
        <v>4.0155928795658529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2.7465708060947609</v>
      </c>
      <c r="AG6">
        <v>13.138732310582343</v>
      </c>
      <c r="AH6">
        <v>0</v>
      </c>
      <c r="AI6">
        <v>0</v>
      </c>
      <c r="AJ6">
        <v>0</v>
      </c>
      <c r="AK6">
        <v>16.235452115842204</v>
      </c>
      <c r="AL6">
        <v>0</v>
      </c>
      <c r="AM6">
        <v>3.2254476607180127</v>
      </c>
      <c r="AN6">
        <v>0.77121682122730106</v>
      </c>
      <c r="AO6">
        <v>0</v>
      </c>
      <c r="AP6">
        <v>0.23578197954498017</v>
      </c>
      <c r="AQ6">
        <v>0</v>
      </c>
      <c r="AR6">
        <v>6.0960932669588823</v>
      </c>
      <c r="AS6">
        <v>9.9864757578793579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17.146790056494851</v>
      </c>
      <c r="BB6">
        <f t="shared" si="0"/>
        <v>393.06349837639715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212.8718522662717</v>
      </c>
      <c r="M7">
        <v>27.780211800116717</v>
      </c>
      <c r="N7">
        <v>35.794279017435223</v>
      </c>
      <c r="O7">
        <v>0</v>
      </c>
      <c r="P7">
        <v>37.728023481846684</v>
      </c>
      <c r="Q7">
        <v>3.4102422323221355</v>
      </c>
      <c r="R7">
        <v>0</v>
      </c>
      <c r="S7">
        <v>2.7561326026077344</v>
      </c>
      <c r="T7">
        <v>0</v>
      </c>
      <c r="U7">
        <v>21.407187564120392</v>
      </c>
      <c r="V7">
        <v>0</v>
      </c>
      <c r="W7">
        <v>2.0032691731779693</v>
      </c>
      <c r="X7">
        <v>9.9989563765393434</v>
      </c>
      <c r="Y7">
        <v>0</v>
      </c>
      <c r="Z7">
        <v>4.0155928795658529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2.7465708060947609</v>
      </c>
      <c r="AG7">
        <v>13.138732310582343</v>
      </c>
      <c r="AH7">
        <v>0</v>
      </c>
      <c r="AI7">
        <v>0</v>
      </c>
      <c r="AJ7">
        <v>0</v>
      </c>
      <c r="AK7">
        <v>16.235452115842204</v>
      </c>
      <c r="AL7">
        <v>0</v>
      </c>
      <c r="AM7">
        <v>3.2254476607180127</v>
      </c>
      <c r="AN7">
        <v>0.77121682122730106</v>
      </c>
      <c r="AO7">
        <v>0</v>
      </c>
      <c r="AP7">
        <v>0.23578197954498017</v>
      </c>
      <c r="AQ7">
        <v>0</v>
      </c>
      <c r="AR7">
        <v>6.0960932669588823</v>
      </c>
      <c r="AS7">
        <v>6.437562755583385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16.998078893621191</v>
      </c>
      <c r="BB7">
        <f t="shared" si="0"/>
        <v>389.65452621693441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212.8718522662717</v>
      </c>
      <c r="M8">
        <v>27.780211800116717</v>
      </c>
      <c r="N8">
        <v>35.794279017435223</v>
      </c>
      <c r="O8">
        <v>0</v>
      </c>
      <c r="P8">
        <v>37.728023481846684</v>
      </c>
      <c r="Q8">
        <v>3.4064155662322801</v>
      </c>
      <c r="R8">
        <v>0</v>
      </c>
      <c r="S8">
        <v>2.7561326026077344</v>
      </c>
      <c r="T8">
        <v>0</v>
      </c>
      <c r="U8">
        <v>21.407187564120392</v>
      </c>
      <c r="V8">
        <v>0</v>
      </c>
      <c r="W8">
        <v>2.0032691731779693</v>
      </c>
      <c r="X8">
        <v>9.9989563765393434</v>
      </c>
      <c r="Y8">
        <v>0</v>
      </c>
      <c r="Z8">
        <v>4.0155928795658529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2.7465708060947609</v>
      </c>
      <c r="AG8">
        <v>13.138732310582343</v>
      </c>
      <c r="AH8">
        <v>0</v>
      </c>
      <c r="AI8">
        <v>0</v>
      </c>
      <c r="AJ8">
        <v>0</v>
      </c>
      <c r="AK8">
        <v>16.235452115842204</v>
      </c>
      <c r="AL8">
        <v>0</v>
      </c>
      <c r="AM8">
        <v>3.2254476607180127</v>
      </c>
      <c r="AN8">
        <v>0.77121682122730106</v>
      </c>
      <c r="AO8">
        <v>0</v>
      </c>
      <c r="AP8">
        <v>0.23578197954498017</v>
      </c>
      <c r="AQ8">
        <v>0</v>
      </c>
      <c r="AR8">
        <v>6.0960932669588823</v>
      </c>
      <c r="AS8">
        <v>6.437562755583385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16.997918938978636</v>
      </c>
      <c r="BB8">
        <f t="shared" si="0"/>
        <v>389.65085950548718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212.8718522662717</v>
      </c>
      <c r="M9">
        <v>27.780211800116717</v>
      </c>
      <c r="N9">
        <v>35.794279017435223</v>
      </c>
      <c r="O9">
        <v>0</v>
      </c>
      <c r="P9">
        <v>37.728023481846684</v>
      </c>
      <c r="Q9">
        <v>3.4064155662322801</v>
      </c>
      <c r="R9">
        <v>0</v>
      </c>
      <c r="S9">
        <v>2.7561326026077344</v>
      </c>
      <c r="T9">
        <v>0</v>
      </c>
      <c r="U9">
        <v>21.407187564120392</v>
      </c>
      <c r="V9">
        <v>0</v>
      </c>
      <c r="W9">
        <v>2.0032691731779693</v>
      </c>
      <c r="X9">
        <v>9.9989563765393434</v>
      </c>
      <c r="Y9">
        <v>0</v>
      </c>
      <c r="Z9">
        <v>4.0155928795658529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2.7465708060947609</v>
      </c>
      <c r="AG9">
        <v>13.138732310582343</v>
      </c>
      <c r="AH9">
        <v>0</v>
      </c>
      <c r="AI9">
        <v>0</v>
      </c>
      <c r="AJ9">
        <v>0</v>
      </c>
      <c r="AK9">
        <v>16.235452115842204</v>
      </c>
      <c r="AL9">
        <v>0</v>
      </c>
      <c r="AM9">
        <v>3.2254476607180127</v>
      </c>
      <c r="AN9">
        <v>0.77121682122730106</v>
      </c>
      <c r="AO9">
        <v>0</v>
      </c>
      <c r="AP9">
        <v>0.23578197954498017</v>
      </c>
      <c r="AQ9">
        <v>0</v>
      </c>
      <c r="AR9">
        <v>6.0960932669588823</v>
      </c>
      <c r="AS9">
        <v>6.437562755583385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16.997918938978636</v>
      </c>
      <c r="BB9">
        <f t="shared" si="0"/>
        <v>389.65085950548718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212.8718522662717</v>
      </c>
      <c r="M10">
        <v>27.780211800116717</v>
      </c>
      <c r="N10">
        <v>35.794279017435223</v>
      </c>
      <c r="O10">
        <v>0</v>
      </c>
      <c r="P10">
        <v>37.728023481846684</v>
      </c>
      <c r="Q10">
        <v>3.4064155662322801</v>
      </c>
      <c r="R10">
        <v>0</v>
      </c>
      <c r="S10">
        <v>2.7561326026077344</v>
      </c>
      <c r="T10">
        <v>0</v>
      </c>
      <c r="U10">
        <v>21.407187564120392</v>
      </c>
      <c r="V10">
        <v>0</v>
      </c>
      <c r="W10">
        <v>2.0032691731779693</v>
      </c>
      <c r="X10">
        <v>9.9989563765393434</v>
      </c>
      <c r="Y10">
        <v>0</v>
      </c>
      <c r="Z10">
        <v>2.0104960684616988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2.7465708060947609</v>
      </c>
      <c r="AG10">
        <v>13.138732310582343</v>
      </c>
      <c r="AH10">
        <v>0</v>
      </c>
      <c r="AI10">
        <v>0</v>
      </c>
      <c r="AJ10">
        <v>0</v>
      </c>
      <c r="AK10">
        <v>16.235452115842204</v>
      </c>
      <c r="AL10">
        <v>0</v>
      </c>
      <c r="AM10">
        <v>3.2254476607180127</v>
      </c>
      <c r="AN10">
        <v>0.77121682122730106</v>
      </c>
      <c r="AO10">
        <v>0</v>
      </c>
      <c r="AP10">
        <v>0.23578197954498017</v>
      </c>
      <c r="AQ10">
        <v>0</v>
      </c>
      <c r="AR10">
        <v>6.0960932669588823</v>
      </c>
      <c r="AS10">
        <v>6.437562755583385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16.914105892274478</v>
      </c>
      <c r="BB10">
        <f t="shared" si="0"/>
        <v>387.72957574108716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212.8718522662717</v>
      </c>
      <c r="M11">
        <v>27.780211800116717</v>
      </c>
      <c r="N11">
        <v>35.794279017435223</v>
      </c>
      <c r="O11">
        <v>0</v>
      </c>
      <c r="P11">
        <v>37.728023481846684</v>
      </c>
      <c r="Q11">
        <v>3.4064155662322801</v>
      </c>
      <c r="R11">
        <v>0</v>
      </c>
      <c r="S11">
        <v>2.7652208908403488</v>
      </c>
      <c r="T11">
        <v>0</v>
      </c>
      <c r="U11">
        <v>21.407187564120392</v>
      </c>
      <c r="V11">
        <v>0</v>
      </c>
      <c r="W11">
        <v>2.0032691731779693</v>
      </c>
      <c r="X11">
        <v>9.9989563765393434</v>
      </c>
      <c r="Y11">
        <v>0</v>
      </c>
      <c r="Z11">
        <v>2.0104960684616988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2.7465708060947609</v>
      </c>
      <c r="AG11">
        <v>13.138732310582343</v>
      </c>
      <c r="AH11">
        <v>0</v>
      </c>
      <c r="AI11">
        <v>0</v>
      </c>
      <c r="AJ11">
        <v>0</v>
      </c>
      <c r="AK11">
        <v>16.235452115842204</v>
      </c>
      <c r="AL11">
        <v>0</v>
      </c>
      <c r="AM11">
        <v>3.2254476607180127</v>
      </c>
      <c r="AN11">
        <v>0.77121682122730106</v>
      </c>
      <c r="AO11">
        <v>0</v>
      </c>
      <c r="AP11">
        <v>0.23578197954498017</v>
      </c>
      <c r="AQ11">
        <v>0</v>
      </c>
      <c r="AR11">
        <v>11.921249026925484</v>
      </c>
      <c r="AS11">
        <v>6.437562755583385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17.157977293489207</v>
      </c>
      <c r="BB11">
        <f t="shared" si="0"/>
        <v>393.31994838807157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212.8718522662717</v>
      </c>
      <c r="M12">
        <v>27.780211800116717</v>
      </c>
      <c r="N12">
        <v>35.794279017435223</v>
      </c>
      <c r="O12">
        <v>0</v>
      </c>
      <c r="P12">
        <v>37.728023481846684</v>
      </c>
      <c r="Q12">
        <v>3.4064155662322801</v>
      </c>
      <c r="R12">
        <v>0</v>
      </c>
      <c r="S12">
        <v>2.7652208908403488</v>
      </c>
      <c r="T12">
        <v>0</v>
      </c>
      <c r="U12">
        <v>21.407187564120392</v>
      </c>
      <c r="V12">
        <v>0</v>
      </c>
      <c r="W12">
        <v>2.0032691731779693</v>
      </c>
      <c r="X12">
        <v>9.9989563765393434</v>
      </c>
      <c r="Y12">
        <v>0</v>
      </c>
      <c r="Z12">
        <v>2.0104960684616988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2.7465708060947609</v>
      </c>
      <c r="AG12">
        <v>13.138732310582343</v>
      </c>
      <c r="AH12">
        <v>0</v>
      </c>
      <c r="AI12">
        <v>0</v>
      </c>
      <c r="AJ12">
        <v>0</v>
      </c>
      <c r="AK12">
        <v>16.235452115842204</v>
      </c>
      <c r="AL12">
        <v>0</v>
      </c>
      <c r="AM12">
        <v>3.2254476607180127</v>
      </c>
      <c r="AN12">
        <v>0.77121682122730106</v>
      </c>
      <c r="AO12">
        <v>0</v>
      </c>
      <c r="AP12">
        <v>0.23578197954498017</v>
      </c>
      <c r="AQ12">
        <v>0</v>
      </c>
      <c r="AR12">
        <v>11.921249026925484</v>
      </c>
      <c r="AS12">
        <v>6.437562755583385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17.157977293489207</v>
      </c>
      <c r="BB12">
        <f t="shared" si="0"/>
        <v>393.31994838807157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212.8718522662717</v>
      </c>
      <c r="M13">
        <v>27.780211800116717</v>
      </c>
      <c r="N13">
        <v>35.794279017435223</v>
      </c>
      <c r="O13">
        <v>0</v>
      </c>
      <c r="P13">
        <v>37.728023481846684</v>
      </c>
      <c r="Q13">
        <v>3.4064155662322801</v>
      </c>
      <c r="R13">
        <v>0</v>
      </c>
      <c r="S13">
        <v>2.7652208908403488</v>
      </c>
      <c r="T13">
        <v>0</v>
      </c>
      <c r="U13">
        <v>21.407187564120392</v>
      </c>
      <c r="V13">
        <v>0</v>
      </c>
      <c r="W13">
        <v>2.0032691731779693</v>
      </c>
      <c r="X13">
        <v>9.9989563765393434</v>
      </c>
      <c r="Y13">
        <v>0</v>
      </c>
      <c r="Z13">
        <v>2.0104960684616988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2.7465708060947609</v>
      </c>
      <c r="AG13">
        <v>13.138732310582343</v>
      </c>
      <c r="AH13">
        <v>0</v>
      </c>
      <c r="AI13">
        <v>0</v>
      </c>
      <c r="AJ13">
        <v>0</v>
      </c>
      <c r="AK13">
        <v>16.235452115842204</v>
      </c>
      <c r="AL13">
        <v>0</v>
      </c>
      <c r="AM13">
        <v>3.2254476607180127</v>
      </c>
      <c r="AN13">
        <v>0.77121682122730106</v>
      </c>
      <c r="AO13">
        <v>0</v>
      </c>
      <c r="AP13">
        <v>0.23578197954498017</v>
      </c>
      <c r="AQ13">
        <v>0</v>
      </c>
      <c r="AR13">
        <v>11.921249026925484</v>
      </c>
      <c r="AS13">
        <v>6.437562755583385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17.157977293489207</v>
      </c>
      <c r="BB13">
        <f t="shared" si="0"/>
        <v>393.31994838807157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212.8718522662717</v>
      </c>
      <c r="M14">
        <v>27.780211800116717</v>
      </c>
      <c r="N14">
        <v>35.794279017435223</v>
      </c>
      <c r="O14">
        <v>0</v>
      </c>
      <c r="P14">
        <v>37.728023481846684</v>
      </c>
      <c r="Q14">
        <v>3.4064155662322801</v>
      </c>
      <c r="R14">
        <v>0</v>
      </c>
      <c r="S14">
        <v>2.7561326026077344</v>
      </c>
      <c r="T14">
        <v>0</v>
      </c>
      <c r="U14">
        <v>21.407187564120392</v>
      </c>
      <c r="V14">
        <v>0</v>
      </c>
      <c r="W14">
        <v>2.0032691731779693</v>
      </c>
      <c r="X14">
        <v>9.9989563765393434</v>
      </c>
      <c r="Y14">
        <v>0</v>
      </c>
      <c r="Z14">
        <v>2.0104960684616988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2.7465708060947609</v>
      </c>
      <c r="AG14">
        <v>13.138732310582343</v>
      </c>
      <c r="AH14">
        <v>0</v>
      </c>
      <c r="AI14">
        <v>0</v>
      </c>
      <c r="AJ14">
        <v>0</v>
      </c>
      <c r="AK14">
        <v>16.235452115842204</v>
      </c>
      <c r="AL14">
        <v>0</v>
      </c>
      <c r="AM14">
        <v>3.2254476607180127</v>
      </c>
      <c r="AN14">
        <v>0.77121682122730106</v>
      </c>
      <c r="AO14">
        <v>0</v>
      </c>
      <c r="AP14">
        <v>0.23578197954498017</v>
      </c>
      <c r="AQ14">
        <v>0</v>
      </c>
      <c r="AR14">
        <v>11.921249026925484</v>
      </c>
      <c r="AS14">
        <v>6.437562755583385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17.157597403041084</v>
      </c>
      <c r="BB14">
        <f t="shared" si="0"/>
        <v>393.31123999028711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211.98082117747535</v>
      </c>
      <c r="M15">
        <v>27.780211800116717</v>
      </c>
      <c r="N15">
        <v>35.794279017435223</v>
      </c>
      <c r="O15">
        <v>0</v>
      </c>
      <c r="P15">
        <v>37.728023481846684</v>
      </c>
      <c r="Q15">
        <v>3.0469312359508094</v>
      </c>
      <c r="R15">
        <v>0</v>
      </c>
      <c r="S15">
        <v>2.7652208908403488</v>
      </c>
      <c r="T15">
        <v>0</v>
      </c>
      <c r="U15">
        <v>21.407187564120392</v>
      </c>
      <c r="V15">
        <v>0</v>
      </c>
      <c r="W15">
        <v>2.0032691731779693</v>
      </c>
      <c r="X15">
        <v>9.9989563765393434</v>
      </c>
      <c r="Y15">
        <v>0</v>
      </c>
      <c r="Z15">
        <v>2.0104960684616988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2.7465708060947609</v>
      </c>
      <c r="AG15">
        <v>13.138732310582343</v>
      </c>
      <c r="AH15">
        <v>0</v>
      </c>
      <c r="AI15">
        <v>0</v>
      </c>
      <c r="AJ15">
        <v>0</v>
      </c>
      <c r="AK15">
        <v>16.235452115842204</v>
      </c>
      <c r="AL15">
        <v>0</v>
      </c>
      <c r="AM15">
        <v>3.2254476607180127</v>
      </c>
      <c r="AN15">
        <v>0.77121682122730106</v>
      </c>
      <c r="AO15">
        <v>0</v>
      </c>
      <c r="AP15">
        <v>0.23578197954498017</v>
      </c>
      <c r="AQ15">
        <v>0</v>
      </c>
      <c r="AR15">
        <v>10.837499319140054</v>
      </c>
      <c r="AS15">
        <v>6.437562755583385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17.060405011186347</v>
      </c>
      <c r="BB15">
        <f t="shared" si="0"/>
        <v>391.0832555435112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211.98082117747535</v>
      </c>
      <c r="M16">
        <v>27.780211800116717</v>
      </c>
      <c r="N16">
        <v>35.794279017435223</v>
      </c>
      <c r="O16">
        <v>0</v>
      </c>
      <c r="P16">
        <v>37.728023481846684</v>
      </c>
      <c r="Q16">
        <v>3.0469312359508094</v>
      </c>
      <c r="R16">
        <v>0</v>
      </c>
      <c r="S16">
        <v>2.7652208908403488</v>
      </c>
      <c r="T16">
        <v>0</v>
      </c>
      <c r="U16">
        <v>21.407187564120392</v>
      </c>
      <c r="V16">
        <v>0</v>
      </c>
      <c r="W16">
        <v>2.0032691731779693</v>
      </c>
      <c r="X16">
        <v>9.9989563765393434</v>
      </c>
      <c r="Y16">
        <v>0</v>
      </c>
      <c r="Z16">
        <v>2.0104960684616988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2.7465708060947609</v>
      </c>
      <c r="AG16">
        <v>13.138732310582343</v>
      </c>
      <c r="AH16">
        <v>0</v>
      </c>
      <c r="AI16">
        <v>0</v>
      </c>
      <c r="AJ16">
        <v>0</v>
      </c>
      <c r="AK16">
        <v>16.235452115842204</v>
      </c>
      <c r="AL16">
        <v>0</v>
      </c>
      <c r="AM16">
        <v>3.2254476607180127</v>
      </c>
      <c r="AN16">
        <v>0.77121682122730106</v>
      </c>
      <c r="AO16">
        <v>0</v>
      </c>
      <c r="AP16">
        <v>0.23578197954498017</v>
      </c>
      <c r="AQ16">
        <v>0</v>
      </c>
      <c r="AR16">
        <v>10.837499319140054</v>
      </c>
      <c r="AS16">
        <v>6.437562755583385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17.060405011186347</v>
      </c>
      <c r="BB16">
        <f t="shared" si="0"/>
        <v>391.0832555435112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211.98082117747535</v>
      </c>
      <c r="M17">
        <v>27.780211800116717</v>
      </c>
      <c r="N17">
        <v>35.794279017435223</v>
      </c>
      <c r="O17">
        <v>0</v>
      </c>
      <c r="P17">
        <v>37.728023481846684</v>
      </c>
      <c r="Q17">
        <v>3.0469312359508094</v>
      </c>
      <c r="R17">
        <v>0</v>
      </c>
      <c r="S17">
        <v>2.7666559989833086</v>
      </c>
      <c r="T17">
        <v>0</v>
      </c>
      <c r="U17">
        <v>21.407187564120392</v>
      </c>
      <c r="V17">
        <v>0</v>
      </c>
      <c r="W17">
        <v>2.0032691731779693</v>
      </c>
      <c r="X17">
        <v>9.9989563765393434</v>
      </c>
      <c r="Y17">
        <v>0</v>
      </c>
      <c r="Z17">
        <v>2.0104960684616988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2.7465708060947609</v>
      </c>
      <c r="AG17">
        <v>13.138732310582343</v>
      </c>
      <c r="AH17">
        <v>0</v>
      </c>
      <c r="AI17">
        <v>0</v>
      </c>
      <c r="AJ17">
        <v>0</v>
      </c>
      <c r="AK17">
        <v>16.235452115842204</v>
      </c>
      <c r="AL17">
        <v>0</v>
      </c>
      <c r="AM17">
        <v>3.2254476607180127</v>
      </c>
      <c r="AN17">
        <v>0.77121682122730106</v>
      </c>
      <c r="AO17">
        <v>0</v>
      </c>
      <c r="AP17">
        <v>0.23578197954498017</v>
      </c>
      <c r="AQ17">
        <v>0</v>
      </c>
      <c r="AR17">
        <v>10.837499319140054</v>
      </c>
      <c r="AS17">
        <v>6.437562755583385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17.060464998706724</v>
      </c>
      <c r="BB17">
        <f t="shared" si="0"/>
        <v>391.08463066413384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211.98082117747535</v>
      </c>
      <c r="M18">
        <v>27.780211800116717</v>
      </c>
      <c r="N18">
        <v>35.794279017435223</v>
      </c>
      <c r="O18">
        <v>0</v>
      </c>
      <c r="P18">
        <v>37.728023481846684</v>
      </c>
      <c r="Q18">
        <v>3.0469312359508094</v>
      </c>
      <c r="R18">
        <v>0</v>
      </c>
      <c r="S18">
        <v>2.7666559989833086</v>
      </c>
      <c r="T18">
        <v>0</v>
      </c>
      <c r="U18">
        <v>21.407187564120392</v>
      </c>
      <c r="V18">
        <v>0</v>
      </c>
      <c r="W18">
        <v>2.0032691731779693</v>
      </c>
      <c r="X18">
        <v>9.9989563765393434</v>
      </c>
      <c r="Y18">
        <v>0</v>
      </c>
      <c r="Z18">
        <v>2.0104960684616988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2.7465708060947609</v>
      </c>
      <c r="AG18">
        <v>13.138732310582343</v>
      </c>
      <c r="AH18">
        <v>0</v>
      </c>
      <c r="AI18">
        <v>0</v>
      </c>
      <c r="AJ18">
        <v>0</v>
      </c>
      <c r="AK18">
        <v>16.235452115842204</v>
      </c>
      <c r="AL18">
        <v>0</v>
      </c>
      <c r="AM18">
        <v>3.2254476607180127</v>
      </c>
      <c r="AN18">
        <v>0.77121682122730106</v>
      </c>
      <c r="AO18">
        <v>0</v>
      </c>
      <c r="AP18">
        <v>0.23578197954498017</v>
      </c>
      <c r="AQ18">
        <v>0</v>
      </c>
      <c r="AR18">
        <v>10.837499319140054</v>
      </c>
      <c r="AS18">
        <v>6.437562755583385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17.060464998706724</v>
      </c>
      <c r="BB18">
        <f t="shared" si="0"/>
        <v>391.08463066413384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4.9050806484574379</v>
      </c>
      <c r="L19">
        <v>211.98082117747535</v>
      </c>
      <c r="M19">
        <v>27.780211800116717</v>
      </c>
      <c r="N19">
        <v>35.794279017435223</v>
      </c>
      <c r="O19">
        <v>0</v>
      </c>
      <c r="P19">
        <v>37.728023481846684</v>
      </c>
      <c r="Q19">
        <v>3.1306884275752509</v>
      </c>
      <c r="R19">
        <v>0</v>
      </c>
      <c r="S19">
        <v>3.9255687280690994</v>
      </c>
      <c r="T19">
        <v>0</v>
      </c>
      <c r="U19">
        <v>21.407187564120392</v>
      </c>
      <c r="V19">
        <v>0</v>
      </c>
      <c r="W19">
        <v>2.0032691731779693</v>
      </c>
      <c r="X19">
        <v>9.9983475829349349</v>
      </c>
      <c r="Y19">
        <v>0</v>
      </c>
      <c r="Z19">
        <v>0.33744477979544973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2.7465708060947609</v>
      </c>
      <c r="AG19">
        <v>13.138732310582343</v>
      </c>
      <c r="AH19">
        <v>0</v>
      </c>
      <c r="AI19">
        <v>0</v>
      </c>
      <c r="AJ19">
        <v>0</v>
      </c>
      <c r="AK19">
        <v>16.235452115842204</v>
      </c>
      <c r="AL19">
        <v>0</v>
      </c>
      <c r="AM19">
        <v>3.2254476607180127</v>
      </c>
      <c r="AN19">
        <v>0.77121682122730106</v>
      </c>
      <c r="AO19">
        <v>0</v>
      </c>
      <c r="AP19">
        <v>0.23578197954498017</v>
      </c>
      <c r="AQ19">
        <v>0</v>
      </c>
      <c r="AR19">
        <v>10.837499319140054</v>
      </c>
      <c r="AS19">
        <v>6.437562755583385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17.247481981059018</v>
      </c>
      <c r="BB19">
        <f t="shared" si="0"/>
        <v>395.37170416867855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211.98082117747535</v>
      </c>
      <c r="M20">
        <v>27.780211800116717</v>
      </c>
      <c r="N20">
        <v>35.794279017435223</v>
      </c>
      <c r="O20">
        <v>0</v>
      </c>
      <c r="P20">
        <v>37.728023481846684</v>
      </c>
      <c r="Q20">
        <v>3.0469312359508094</v>
      </c>
      <c r="R20">
        <v>0</v>
      </c>
      <c r="S20">
        <v>2.7652208908403488</v>
      </c>
      <c r="T20">
        <v>0</v>
      </c>
      <c r="U20">
        <v>21.407187564120392</v>
      </c>
      <c r="V20">
        <v>0</v>
      </c>
      <c r="W20">
        <v>2.0032691731779693</v>
      </c>
      <c r="X20">
        <v>9.9983475829349349</v>
      </c>
      <c r="Y20">
        <v>0</v>
      </c>
      <c r="Z20">
        <v>0.33744477979544973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2.7465708060947609</v>
      </c>
      <c r="AG20">
        <v>13.138732310582343</v>
      </c>
      <c r="AH20">
        <v>0</v>
      </c>
      <c r="AI20">
        <v>0</v>
      </c>
      <c r="AJ20">
        <v>0</v>
      </c>
      <c r="AK20">
        <v>16.235452115842204</v>
      </c>
      <c r="AL20">
        <v>0</v>
      </c>
      <c r="AM20">
        <v>3.2254476607180127</v>
      </c>
      <c r="AN20">
        <v>0.77121682122730106</v>
      </c>
      <c r="AO20">
        <v>0</v>
      </c>
      <c r="AP20">
        <v>0.23578197954498017</v>
      </c>
      <c r="AQ20">
        <v>0</v>
      </c>
      <c r="AR20">
        <v>10.837499319140054</v>
      </c>
      <c r="AS20">
        <v>6.437562755583385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16.990446019747434</v>
      </c>
      <c r="BB20">
        <f t="shared" si="0"/>
        <v>389.47955445267945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211.98082117747535</v>
      </c>
      <c r="M21">
        <v>27.780211800116717</v>
      </c>
      <c r="N21">
        <v>35.794279017435223</v>
      </c>
      <c r="O21">
        <v>0</v>
      </c>
      <c r="P21">
        <v>37.728023481846684</v>
      </c>
      <c r="Q21">
        <v>0</v>
      </c>
      <c r="R21">
        <v>0</v>
      </c>
      <c r="S21">
        <v>2.7652208908403488</v>
      </c>
      <c r="T21">
        <v>0</v>
      </c>
      <c r="U21">
        <v>21.407187564120392</v>
      </c>
      <c r="V21">
        <v>0</v>
      </c>
      <c r="W21">
        <v>2.0032691731779693</v>
      </c>
      <c r="X21">
        <v>7.586762179310826</v>
      </c>
      <c r="Y21">
        <v>0</v>
      </c>
      <c r="Z21">
        <v>0.33744477979544973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2.7465708060947609</v>
      </c>
      <c r="AG21">
        <v>13.138732310582343</v>
      </c>
      <c r="AH21">
        <v>0</v>
      </c>
      <c r="AI21">
        <v>0</v>
      </c>
      <c r="AJ21">
        <v>0</v>
      </c>
      <c r="AK21">
        <v>16.235452115842204</v>
      </c>
      <c r="AL21">
        <v>0</v>
      </c>
      <c r="AM21">
        <v>3.2254476607180127</v>
      </c>
      <c r="AN21">
        <v>0.79049706199123349</v>
      </c>
      <c r="AO21">
        <v>0</v>
      </c>
      <c r="AP21">
        <v>0.23578197954498017</v>
      </c>
      <c r="AQ21">
        <v>0</v>
      </c>
      <c r="AR21">
        <v>10.837499319140054</v>
      </c>
      <c r="AS21">
        <v>6.437562755583385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16.763085938277133</v>
      </c>
      <c r="BB21">
        <f t="shared" si="0"/>
        <v>384.26767813533883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211.98082117747535</v>
      </c>
      <c r="M22">
        <v>27.780211800116717</v>
      </c>
      <c r="N22">
        <v>35.794279017435223</v>
      </c>
      <c r="O22">
        <v>0</v>
      </c>
      <c r="P22">
        <v>37.728023481846684</v>
      </c>
      <c r="Q22">
        <v>0</v>
      </c>
      <c r="R22">
        <v>0</v>
      </c>
      <c r="S22">
        <v>2.7652208908403488</v>
      </c>
      <c r="T22">
        <v>0</v>
      </c>
      <c r="U22">
        <v>21.407187564120392</v>
      </c>
      <c r="V22">
        <v>0</v>
      </c>
      <c r="W22">
        <v>2.0032691731779693</v>
      </c>
      <c r="X22">
        <v>9.9976495131296694</v>
      </c>
      <c r="Y22">
        <v>0</v>
      </c>
      <c r="Z22">
        <v>0.33744477979544973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2.7465708060947609</v>
      </c>
      <c r="AG22">
        <v>13.138732310582343</v>
      </c>
      <c r="AH22">
        <v>0</v>
      </c>
      <c r="AI22">
        <v>0</v>
      </c>
      <c r="AJ22">
        <v>0</v>
      </c>
      <c r="AK22">
        <v>16.235452115842204</v>
      </c>
      <c r="AL22">
        <v>0</v>
      </c>
      <c r="AM22">
        <v>3.2254476607180127</v>
      </c>
      <c r="AN22">
        <v>0.79049706199123349</v>
      </c>
      <c r="AO22">
        <v>0</v>
      </c>
      <c r="AP22">
        <v>0.23578197954498017</v>
      </c>
      <c r="AQ22">
        <v>0</v>
      </c>
      <c r="AR22">
        <v>10.837499319140054</v>
      </c>
      <c r="AS22">
        <v>6.437562755583385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16.863861028830762</v>
      </c>
      <c r="BB22">
        <f t="shared" si="0"/>
        <v>386.57779037860405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259.97590130913647</v>
      </c>
      <c r="M23">
        <v>27.780211800116717</v>
      </c>
      <c r="N23">
        <v>35.794279017435223</v>
      </c>
      <c r="O23">
        <v>0</v>
      </c>
      <c r="P23">
        <v>37.728023481846684</v>
      </c>
      <c r="Q23">
        <v>0</v>
      </c>
      <c r="R23">
        <v>12.802042576503872</v>
      </c>
      <c r="S23">
        <v>0</v>
      </c>
      <c r="T23">
        <v>0</v>
      </c>
      <c r="U23">
        <v>21.407187564120392</v>
      </c>
      <c r="V23">
        <v>3.8379720767920777</v>
      </c>
      <c r="W23">
        <v>9.8712545921624759</v>
      </c>
      <c r="X23">
        <v>45.253024519443265</v>
      </c>
      <c r="Y23">
        <v>0</v>
      </c>
      <c r="Z23">
        <v>0.33744477979544973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2.7465708060947609</v>
      </c>
      <c r="AG23">
        <v>13.138732310582343</v>
      </c>
      <c r="AH23">
        <v>0</v>
      </c>
      <c r="AI23">
        <v>0</v>
      </c>
      <c r="AJ23">
        <v>0</v>
      </c>
      <c r="AK23">
        <v>16.235452115842204</v>
      </c>
      <c r="AL23">
        <v>0</v>
      </c>
      <c r="AM23">
        <v>3.2254476607180127</v>
      </c>
      <c r="AN23">
        <v>0.79049706199123349</v>
      </c>
      <c r="AO23">
        <v>0</v>
      </c>
      <c r="AP23">
        <v>0.23578197954498017</v>
      </c>
      <c r="AQ23">
        <v>0</v>
      </c>
      <c r="AR23">
        <v>10.837499319140054</v>
      </c>
      <c r="AS23">
        <v>6.437562755583385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21.252578223382297</v>
      </c>
      <c r="BB23">
        <f t="shared" si="0"/>
        <v>487.18230750346737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309.9703548314813</v>
      </c>
      <c r="M24">
        <v>27.780211800116717</v>
      </c>
      <c r="N24">
        <v>35.794279017435223</v>
      </c>
      <c r="O24">
        <v>0</v>
      </c>
      <c r="P24">
        <v>37.728023481846684</v>
      </c>
      <c r="Q24">
        <v>0</v>
      </c>
      <c r="R24">
        <v>12.798773644383376</v>
      </c>
      <c r="S24">
        <v>0</v>
      </c>
      <c r="T24">
        <v>0</v>
      </c>
      <c r="U24">
        <v>21.407187564120392</v>
      </c>
      <c r="V24">
        <v>6.3567135320214749</v>
      </c>
      <c r="W24">
        <v>9.8636070805005591</v>
      </c>
      <c r="X24">
        <v>45.253024519443265</v>
      </c>
      <c r="Y24">
        <v>0</v>
      </c>
      <c r="Z24">
        <v>2.0104960684616988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2.7465708060947609</v>
      </c>
      <c r="AG24">
        <v>13.138732310582343</v>
      </c>
      <c r="AH24">
        <v>0</v>
      </c>
      <c r="AI24">
        <v>0</v>
      </c>
      <c r="AJ24">
        <v>0</v>
      </c>
      <c r="AK24">
        <v>16.235452115842204</v>
      </c>
      <c r="AL24">
        <v>0</v>
      </c>
      <c r="AM24">
        <v>3.2254476607180127</v>
      </c>
      <c r="AN24">
        <v>0.79049706199123349</v>
      </c>
      <c r="AO24">
        <v>0</v>
      </c>
      <c r="AP24">
        <v>0.23578197954498017</v>
      </c>
      <c r="AQ24">
        <v>0</v>
      </c>
      <c r="AR24">
        <v>10.837499319140054</v>
      </c>
      <c r="AS24">
        <v>6.437562755583385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23.517107009961006</v>
      </c>
      <c r="BB24">
        <f t="shared" si="0"/>
        <v>539.09310853934676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374.04144728297814</v>
      </c>
      <c r="M25">
        <v>27.780211800116717</v>
      </c>
      <c r="N25">
        <v>35.794279017435223</v>
      </c>
      <c r="O25">
        <v>0</v>
      </c>
      <c r="P25">
        <v>37.728023481846684</v>
      </c>
      <c r="Q25">
        <v>0</v>
      </c>
      <c r="R25">
        <v>12.795798440861008</v>
      </c>
      <c r="S25">
        <v>0</v>
      </c>
      <c r="T25">
        <v>0</v>
      </c>
      <c r="U25">
        <v>21.407187564120392</v>
      </c>
      <c r="V25">
        <v>6.3567135320214749</v>
      </c>
      <c r="W25">
        <v>9.8701715008808346</v>
      </c>
      <c r="X25">
        <v>45.253024519443265</v>
      </c>
      <c r="Y25">
        <v>0</v>
      </c>
      <c r="Z25">
        <v>2.0104960684616988</v>
      </c>
      <c r="AA25">
        <v>0</v>
      </c>
      <c r="AB25">
        <v>0</v>
      </c>
      <c r="AC25">
        <v>0.79102959006470452</v>
      </c>
      <c r="AD25">
        <v>0</v>
      </c>
      <c r="AE25">
        <v>0</v>
      </c>
      <c r="AF25">
        <v>2.7465708060947609</v>
      </c>
      <c r="AG25">
        <v>13.138732310582343</v>
      </c>
      <c r="AH25">
        <v>0</v>
      </c>
      <c r="AI25">
        <v>0</v>
      </c>
      <c r="AJ25">
        <v>0</v>
      </c>
      <c r="AK25">
        <v>16.235452115842204</v>
      </c>
      <c r="AL25">
        <v>0</v>
      </c>
      <c r="AM25">
        <v>3.2254476607180127</v>
      </c>
      <c r="AN25">
        <v>0.79049706199123349</v>
      </c>
      <c r="AO25">
        <v>0</v>
      </c>
      <c r="AP25">
        <v>0.23578197954498017</v>
      </c>
      <c r="AQ25">
        <v>4.4944343771655175</v>
      </c>
      <c r="AR25">
        <v>11.921249026925484</v>
      </c>
      <c r="AS25">
        <v>9.9864757578793579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26.610006398809887</v>
      </c>
      <c r="BB25">
        <f t="shared" si="0"/>
        <v>609.99301749616393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386.28260367011586</v>
      </c>
      <c r="M26">
        <v>27.780211800116717</v>
      </c>
      <c r="N26">
        <v>35.794279017435223</v>
      </c>
      <c r="O26">
        <v>0</v>
      </c>
      <c r="P26">
        <v>37.728023481846684</v>
      </c>
      <c r="Q26">
        <v>0</v>
      </c>
      <c r="R26">
        <v>12.795798440861008</v>
      </c>
      <c r="S26">
        <v>0</v>
      </c>
      <c r="T26">
        <v>0</v>
      </c>
      <c r="U26">
        <v>21.407187564120392</v>
      </c>
      <c r="V26">
        <v>6.3567135320214749</v>
      </c>
      <c r="W26">
        <v>9.8701715008808346</v>
      </c>
      <c r="X26">
        <v>45.253024519443265</v>
      </c>
      <c r="Y26">
        <v>0</v>
      </c>
      <c r="Z26">
        <v>2.0104960684616988</v>
      </c>
      <c r="AA26">
        <v>0</v>
      </c>
      <c r="AB26">
        <v>1.0356869020037571</v>
      </c>
      <c r="AC26">
        <v>3.0059126925485282</v>
      </c>
      <c r="AD26">
        <v>0</v>
      </c>
      <c r="AE26">
        <v>0</v>
      </c>
      <c r="AF26">
        <v>2.7465708060947609</v>
      </c>
      <c r="AG26">
        <v>13.138732310582343</v>
      </c>
      <c r="AH26">
        <v>0.58711559538718439</v>
      </c>
      <c r="AI26">
        <v>0</v>
      </c>
      <c r="AJ26">
        <v>0</v>
      </c>
      <c r="AK26">
        <v>16.235452115842204</v>
      </c>
      <c r="AL26">
        <v>0</v>
      </c>
      <c r="AM26">
        <v>3.2254476607180127</v>
      </c>
      <c r="AN26">
        <v>0.79049706199123349</v>
      </c>
      <c r="AO26">
        <v>0</v>
      </c>
      <c r="AP26">
        <v>0.23578197954498017</v>
      </c>
      <c r="AQ26">
        <v>4.4944343771655175</v>
      </c>
      <c r="AR26">
        <v>11.921249026925484</v>
      </c>
      <c r="AS26">
        <v>9.9864757578793579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27.282101993866995</v>
      </c>
      <c r="BB26">
        <f t="shared" si="0"/>
        <v>625.39976388811942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386.29098910024584</v>
      </c>
      <c r="M27">
        <v>21.739622740679536</v>
      </c>
      <c r="N27">
        <v>33.792665936662857</v>
      </c>
      <c r="O27">
        <v>0</v>
      </c>
      <c r="P27">
        <v>37.728023481846684</v>
      </c>
      <c r="Q27">
        <v>0</v>
      </c>
      <c r="R27">
        <v>12.795798440861008</v>
      </c>
      <c r="S27">
        <v>0</v>
      </c>
      <c r="T27">
        <v>0</v>
      </c>
      <c r="U27">
        <v>21.407187564120392</v>
      </c>
      <c r="V27">
        <v>6.3567135320214749</v>
      </c>
      <c r="W27">
        <v>9.8701715008808346</v>
      </c>
      <c r="X27">
        <v>45.253024519443265</v>
      </c>
      <c r="Y27">
        <v>0</v>
      </c>
      <c r="Z27">
        <v>2.0104960684616988</v>
      </c>
      <c r="AA27">
        <v>0</v>
      </c>
      <c r="AB27">
        <v>4.0598925187852224</v>
      </c>
      <c r="AC27">
        <v>3.0059126925485282</v>
      </c>
      <c r="AD27">
        <v>0</v>
      </c>
      <c r="AE27">
        <v>0</v>
      </c>
      <c r="AF27">
        <v>2.7465708060947609</v>
      </c>
      <c r="AG27">
        <v>13.138732310582343</v>
      </c>
      <c r="AH27">
        <v>6.4582728036944266</v>
      </c>
      <c r="AI27">
        <v>0</v>
      </c>
      <c r="AJ27">
        <v>0</v>
      </c>
      <c r="AK27">
        <v>16.235452115842204</v>
      </c>
      <c r="AL27">
        <v>0</v>
      </c>
      <c r="AM27">
        <v>3.2254476607180127</v>
      </c>
      <c r="AN27">
        <v>0.79049706199123349</v>
      </c>
      <c r="AO27">
        <v>0</v>
      </c>
      <c r="AP27">
        <v>0.23578197954498017</v>
      </c>
      <c r="AQ27">
        <v>8.9888690647046534</v>
      </c>
      <c r="AR27">
        <v>11.921249026925484</v>
      </c>
      <c r="AS27">
        <v>9.9864757578793579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27.505981991413535</v>
      </c>
      <c r="BB27">
        <f t="shared" si="0"/>
        <v>630.53186469312118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386.29098910024584</v>
      </c>
      <c r="M28">
        <v>21.739622740679536</v>
      </c>
      <c r="N28">
        <v>33.792665936662857</v>
      </c>
      <c r="O28">
        <v>0</v>
      </c>
      <c r="P28">
        <v>37.728023481846684</v>
      </c>
      <c r="Q28">
        <v>0</v>
      </c>
      <c r="R28">
        <v>12.795798440861008</v>
      </c>
      <c r="S28">
        <v>0</v>
      </c>
      <c r="T28">
        <v>0</v>
      </c>
      <c r="U28">
        <v>21.407187564120392</v>
      </c>
      <c r="V28">
        <v>6.3567135320214749</v>
      </c>
      <c r="W28">
        <v>9.8701715008808346</v>
      </c>
      <c r="X28">
        <v>45.253024519443265</v>
      </c>
      <c r="Y28">
        <v>0</v>
      </c>
      <c r="Z28">
        <v>2.0104960684616988</v>
      </c>
      <c r="AA28">
        <v>1.1632641223126694</v>
      </c>
      <c r="AB28">
        <v>4.0598925187852224</v>
      </c>
      <c r="AC28">
        <v>3.0059126925485282</v>
      </c>
      <c r="AD28">
        <v>0</v>
      </c>
      <c r="AE28">
        <v>0</v>
      </c>
      <c r="AF28">
        <v>2.7465708060947609</v>
      </c>
      <c r="AG28">
        <v>13.138732310582343</v>
      </c>
      <c r="AH28">
        <v>12.916545920997704</v>
      </c>
      <c r="AI28">
        <v>0</v>
      </c>
      <c r="AJ28">
        <v>0</v>
      </c>
      <c r="AK28">
        <v>16.235452115842204</v>
      </c>
      <c r="AL28">
        <v>0</v>
      </c>
      <c r="AM28">
        <v>3.2254476607180127</v>
      </c>
      <c r="AN28">
        <v>0.79049706199123349</v>
      </c>
      <c r="AO28">
        <v>0</v>
      </c>
      <c r="AP28">
        <v>0.23578197954498017</v>
      </c>
      <c r="AQ28">
        <v>13.48330344187017</v>
      </c>
      <c r="AR28">
        <v>11.921249026925484</v>
      </c>
      <c r="AS28">
        <v>9.9864757578793579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28.012429604994992</v>
      </c>
      <c r="BB28">
        <f t="shared" si="0"/>
        <v>642.14138869632109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386.29098910024584</v>
      </c>
      <c r="M29">
        <v>21.739622740679536</v>
      </c>
      <c r="N29">
        <v>33.792665936662857</v>
      </c>
      <c r="O29">
        <v>0</v>
      </c>
      <c r="P29">
        <v>37.728023481846684</v>
      </c>
      <c r="Q29">
        <v>0</v>
      </c>
      <c r="R29">
        <v>12.795798440861008</v>
      </c>
      <c r="S29">
        <v>0</v>
      </c>
      <c r="T29">
        <v>0</v>
      </c>
      <c r="U29">
        <v>21.407187564120392</v>
      </c>
      <c r="V29">
        <v>6.3567135320214749</v>
      </c>
      <c r="W29">
        <v>9.8701715008808346</v>
      </c>
      <c r="X29">
        <v>45.253024519443265</v>
      </c>
      <c r="Y29">
        <v>0</v>
      </c>
      <c r="Z29">
        <v>2.0104960684616988</v>
      </c>
      <c r="AA29">
        <v>4.2895365911083276</v>
      </c>
      <c r="AB29">
        <v>8.1860693581715722</v>
      </c>
      <c r="AC29">
        <v>3.0059126925485282</v>
      </c>
      <c r="AD29">
        <v>0</v>
      </c>
      <c r="AE29">
        <v>0</v>
      </c>
      <c r="AF29">
        <v>2.7465708060947609</v>
      </c>
      <c r="AG29">
        <v>13.138732310582343</v>
      </c>
      <c r="AH29">
        <v>19.37481872469213</v>
      </c>
      <c r="AI29">
        <v>0</v>
      </c>
      <c r="AJ29">
        <v>0</v>
      </c>
      <c r="AK29">
        <v>16.235452115842204</v>
      </c>
      <c r="AL29">
        <v>0</v>
      </c>
      <c r="AM29">
        <v>3.2254476607180127</v>
      </c>
      <c r="AN29">
        <v>0.79049706199123349</v>
      </c>
      <c r="AO29">
        <v>0</v>
      </c>
      <c r="AP29">
        <v>0.23578197954498017</v>
      </c>
      <c r="AQ29">
        <v>17.977738129409307</v>
      </c>
      <c r="AR29">
        <v>10.837499319140054</v>
      </c>
      <c r="AS29">
        <v>9.9864757578793579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28.72810442142513</v>
      </c>
      <c r="BB29">
        <f t="shared" si="0"/>
        <v>658.54712097152128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386.29098910024584</v>
      </c>
      <c r="M30">
        <v>21.739622740679536</v>
      </c>
      <c r="N30">
        <v>33.792665936662857</v>
      </c>
      <c r="O30">
        <v>0</v>
      </c>
      <c r="P30">
        <v>37.728023481846684</v>
      </c>
      <c r="Q30">
        <v>0</v>
      </c>
      <c r="R30">
        <v>12.795798440861008</v>
      </c>
      <c r="S30">
        <v>0</v>
      </c>
      <c r="T30">
        <v>0</v>
      </c>
      <c r="U30">
        <v>21.407187564120392</v>
      </c>
      <c r="V30">
        <v>6.3567135320214749</v>
      </c>
      <c r="W30">
        <v>9.8701715008808346</v>
      </c>
      <c r="X30">
        <v>45.253024519443265</v>
      </c>
      <c r="Y30">
        <v>0</v>
      </c>
      <c r="Z30">
        <v>2.0104960684616988</v>
      </c>
      <c r="AA30">
        <v>5.4528010336046755</v>
      </c>
      <c r="AB30">
        <v>8.1860693581715722</v>
      </c>
      <c r="AC30">
        <v>3.0059126925485282</v>
      </c>
      <c r="AD30">
        <v>2.8293948027551656</v>
      </c>
      <c r="AE30">
        <v>0</v>
      </c>
      <c r="AF30">
        <v>5.4931419256940099</v>
      </c>
      <c r="AG30">
        <v>13.138732310582343</v>
      </c>
      <c r="AH30">
        <v>29.003516747025671</v>
      </c>
      <c r="AI30">
        <v>0</v>
      </c>
      <c r="AJ30">
        <v>0</v>
      </c>
      <c r="AK30">
        <v>16.235452115842204</v>
      </c>
      <c r="AL30">
        <v>0</v>
      </c>
      <c r="AM30">
        <v>3.2254476607180127</v>
      </c>
      <c r="AN30">
        <v>0.79049706199123349</v>
      </c>
      <c r="AO30">
        <v>0</v>
      </c>
      <c r="AP30">
        <v>0.23578197954498017</v>
      </c>
      <c r="AQ30">
        <v>17.977738129409307</v>
      </c>
      <c r="AR30">
        <v>10.837499319140054</v>
      </c>
      <c r="AS30">
        <v>9.9864757578793579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29.412283828009436</v>
      </c>
      <c r="BB30">
        <f t="shared" si="0"/>
        <v>674.23086995212122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386.29098910024584</v>
      </c>
      <c r="M31">
        <v>21.739622740679536</v>
      </c>
      <c r="N31">
        <v>33.792665936662857</v>
      </c>
      <c r="O31">
        <v>0</v>
      </c>
      <c r="P31">
        <v>37.728023481846684</v>
      </c>
      <c r="Q31">
        <v>0</v>
      </c>
      <c r="R31">
        <v>12.795798440861008</v>
      </c>
      <c r="S31">
        <v>0</v>
      </c>
      <c r="T31">
        <v>0</v>
      </c>
      <c r="U31">
        <v>21.407187564120392</v>
      </c>
      <c r="V31">
        <v>6.3567135320214749</v>
      </c>
      <c r="W31">
        <v>9.8701715008808346</v>
      </c>
      <c r="X31">
        <v>45.253024519443265</v>
      </c>
      <c r="Y31">
        <v>0</v>
      </c>
      <c r="Z31">
        <v>2.3621134585681487</v>
      </c>
      <c r="AA31">
        <v>8.6197877386766866</v>
      </c>
      <c r="AB31">
        <v>8.1860693581715722</v>
      </c>
      <c r="AC31">
        <v>6.011825697975369</v>
      </c>
      <c r="AD31">
        <v>5.6587892924232932</v>
      </c>
      <c r="AE31">
        <v>0</v>
      </c>
      <c r="AF31">
        <v>8.2397127317887708</v>
      </c>
      <c r="AG31">
        <v>13.138732310582343</v>
      </c>
      <c r="AH31">
        <v>36.25439577697766</v>
      </c>
      <c r="AI31">
        <v>1.1861848879148404</v>
      </c>
      <c r="AJ31">
        <v>0</v>
      </c>
      <c r="AK31">
        <v>16.235452115842204</v>
      </c>
      <c r="AL31">
        <v>0</v>
      </c>
      <c r="AM31">
        <v>3.2254476607180127</v>
      </c>
      <c r="AN31">
        <v>0.79049706199123349</v>
      </c>
      <c r="AO31">
        <v>0</v>
      </c>
      <c r="AP31">
        <v>0.23578197954498017</v>
      </c>
      <c r="AQ31">
        <v>17.977738129409307</v>
      </c>
      <c r="AR31">
        <v>10.837499319140054</v>
      </c>
      <c r="AS31">
        <v>9.9864757578793579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30.270753263944457</v>
      </c>
      <c r="BB31">
        <f t="shared" si="0"/>
        <v>693.90994683042118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386.29098910024584</v>
      </c>
      <c r="M32">
        <v>21.739622740679536</v>
      </c>
      <c r="N32">
        <v>33.792665936662857</v>
      </c>
      <c r="O32">
        <v>0</v>
      </c>
      <c r="P32">
        <v>37.728023481846684</v>
      </c>
      <c r="Q32">
        <v>0</v>
      </c>
      <c r="R32">
        <v>12.795798440861008</v>
      </c>
      <c r="S32">
        <v>0</v>
      </c>
      <c r="T32">
        <v>0</v>
      </c>
      <c r="U32">
        <v>21.407187564120392</v>
      </c>
      <c r="V32">
        <v>6.3567135320214749</v>
      </c>
      <c r="W32">
        <v>9.8701715008808346</v>
      </c>
      <c r="X32">
        <v>45.253024519443265</v>
      </c>
      <c r="Y32">
        <v>0</v>
      </c>
      <c r="Z32">
        <v>6.0314878852014191</v>
      </c>
      <c r="AA32">
        <v>8.6197877386766866</v>
      </c>
      <c r="AB32">
        <v>8.1860693581715722</v>
      </c>
      <c r="AC32">
        <v>6.011825697975369</v>
      </c>
      <c r="AD32">
        <v>8.4881840951784593</v>
      </c>
      <c r="AE32">
        <v>0</v>
      </c>
      <c r="AF32">
        <v>9.2467888403256104</v>
      </c>
      <c r="AG32">
        <v>13.138732310582343</v>
      </c>
      <c r="AH32">
        <v>36.25439577697766</v>
      </c>
      <c r="AI32">
        <v>5.1401342014193281</v>
      </c>
      <c r="AJ32">
        <v>0</v>
      </c>
      <c r="AK32">
        <v>16.235452115842204</v>
      </c>
      <c r="AL32">
        <v>0</v>
      </c>
      <c r="AM32">
        <v>3.2254476607180127</v>
      </c>
      <c r="AN32">
        <v>0.79049706199123349</v>
      </c>
      <c r="AO32">
        <v>0</v>
      </c>
      <c r="AP32">
        <v>0.23578197954498017</v>
      </c>
      <c r="AQ32">
        <v>17.977738129409307</v>
      </c>
      <c r="AR32">
        <v>10.837499319140054</v>
      </c>
      <c r="AS32">
        <v>9.9864757578793579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30.749772680374221</v>
      </c>
      <c r="BB32">
        <f t="shared" si="0"/>
        <v>704.89072206542107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386.29098910024584</v>
      </c>
      <c r="M33">
        <v>21.739622740679536</v>
      </c>
      <c r="N33">
        <v>33.792665936662857</v>
      </c>
      <c r="O33">
        <v>0</v>
      </c>
      <c r="P33">
        <v>37.728023481846684</v>
      </c>
      <c r="Q33">
        <v>0</v>
      </c>
      <c r="R33">
        <v>12.795798440861008</v>
      </c>
      <c r="S33">
        <v>0</v>
      </c>
      <c r="T33">
        <v>0</v>
      </c>
      <c r="U33">
        <v>21.407187564120392</v>
      </c>
      <c r="V33">
        <v>6.3567135320214749</v>
      </c>
      <c r="W33">
        <v>9.8661382649673595</v>
      </c>
      <c r="X33">
        <v>45.253024519443265</v>
      </c>
      <c r="Y33">
        <v>0</v>
      </c>
      <c r="Z33">
        <v>6.0314878852014191</v>
      </c>
      <c r="AA33">
        <v>8.6197877386766866</v>
      </c>
      <c r="AB33">
        <v>8.1860693581715722</v>
      </c>
      <c r="AC33">
        <v>6.011825697975369</v>
      </c>
      <c r="AD33">
        <v>8.4881840951784593</v>
      </c>
      <c r="AE33">
        <v>0</v>
      </c>
      <c r="AF33">
        <v>9.2467888403256104</v>
      </c>
      <c r="AG33">
        <v>13.138732310582343</v>
      </c>
      <c r="AH33">
        <v>36.25439577697766</v>
      </c>
      <c r="AI33">
        <v>5.1401342014193281</v>
      </c>
      <c r="AJ33">
        <v>0</v>
      </c>
      <c r="AK33">
        <v>16.235452115842204</v>
      </c>
      <c r="AL33">
        <v>0</v>
      </c>
      <c r="AM33">
        <v>3.2254476607180127</v>
      </c>
      <c r="AN33">
        <v>0.79049706199123349</v>
      </c>
      <c r="AO33">
        <v>0</v>
      </c>
      <c r="AP33">
        <v>0.23578197954498017</v>
      </c>
      <c r="AQ33">
        <v>17.977738129409307</v>
      </c>
      <c r="AR33">
        <v>11.921249026925484</v>
      </c>
      <c r="AS33">
        <v>7.4279571488207052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30.687958751039822</v>
      </c>
      <c r="BB33">
        <f t="shared" si="0"/>
        <v>703.47373385756885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386.29098910024584</v>
      </c>
      <c r="M34">
        <v>21.739622740679536</v>
      </c>
      <c r="N34">
        <v>33.792665936662857</v>
      </c>
      <c r="O34">
        <v>0</v>
      </c>
      <c r="P34">
        <v>37.728023481846684</v>
      </c>
      <c r="Q34">
        <v>0</v>
      </c>
      <c r="R34">
        <v>12.795798440861008</v>
      </c>
      <c r="S34">
        <v>0</v>
      </c>
      <c r="T34">
        <v>0</v>
      </c>
      <c r="U34">
        <v>21.407187564120392</v>
      </c>
      <c r="V34">
        <v>6.3567135320214749</v>
      </c>
      <c r="W34">
        <v>9.8661382649673595</v>
      </c>
      <c r="X34">
        <v>45.253024519443265</v>
      </c>
      <c r="Y34">
        <v>0</v>
      </c>
      <c r="Z34">
        <v>6.0314878852014191</v>
      </c>
      <c r="AA34">
        <v>8.6197877386766866</v>
      </c>
      <c r="AB34">
        <v>8.1860693581715722</v>
      </c>
      <c r="AC34">
        <v>6.011825697975369</v>
      </c>
      <c r="AD34">
        <v>8.4881840951784593</v>
      </c>
      <c r="AE34">
        <v>0</v>
      </c>
      <c r="AF34">
        <v>9.2467888403256104</v>
      </c>
      <c r="AG34">
        <v>13.138732310582343</v>
      </c>
      <c r="AH34">
        <v>36.25439577697766</v>
      </c>
      <c r="AI34">
        <v>5.1401342014193281</v>
      </c>
      <c r="AJ34">
        <v>0</v>
      </c>
      <c r="AK34">
        <v>16.235452115842204</v>
      </c>
      <c r="AL34">
        <v>0</v>
      </c>
      <c r="AM34">
        <v>3.2254476607180127</v>
      </c>
      <c r="AN34">
        <v>0.79049706199123349</v>
      </c>
      <c r="AO34">
        <v>0</v>
      </c>
      <c r="AP34">
        <v>0.23578197954498017</v>
      </c>
      <c r="AQ34">
        <v>17.977738129409307</v>
      </c>
      <c r="AR34">
        <v>11.921249026925484</v>
      </c>
      <c r="AS34">
        <v>7.4279571488207052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30.687958751039822</v>
      </c>
      <c r="BB34">
        <f t="shared" si="0"/>
        <v>703.47373385756885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386.29098910024584</v>
      </c>
      <c r="M35">
        <v>21.739622740679536</v>
      </c>
      <c r="N35">
        <v>33.792665936662857</v>
      </c>
      <c r="O35">
        <v>0</v>
      </c>
      <c r="P35">
        <v>37.728023481846684</v>
      </c>
      <c r="Q35">
        <v>0</v>
      </c>
      <c r="R35">
        <v>12.795798440861008</v>
      </c>
      <c r="S35">
        <v>0</v>
      </c>
      <c r="T35">
        <v>0</v>
      </c>
      <c r="U35">
        <v>21.407187564120392</v>
      </c>
      <c r="V35">
        <v>6.3567135320214749</v>
      </c>
      <c r="W35">
        <v>9.8661382649673595</v>
      </c>
      <c r="X35">
        <v>45.253024519443265</v>
      </c>
      <c r="Y35">
        <v>0</v>
      </c>
      <c r="Z35">
        <v>6.0314878852014191</v>
      </c>
      <c r="AA35">
        <v>8.6197877386766866</v>
      </c>
      <c r="AB35">
        <v>8.1860693581715722</v>
      </c>
      <c r="AC35">
        <v>6.011825697975369</v>
      </c>
      <c r="AD35">
        <v>8.4881840951784593</v>
      </c>
      <c r="AE35">
        <v>0</v>
      </c>
      <c r="AF35">
        <v>9.2467888403256104</v>
      </c>
      <c r="AG35">
        <v>13.138732310582343</v>
      </c>
      <c r="AH35">
        <v>36.25439577697766</v>
      </c>
      <c r="AI35">
        <v>5.1401342014193281</v>
      </c>
      <c r="AJ35">
        <v>0</v>
      </c>
      <c r="AK35">
        <v>16.235452115842204</v>
      </c>
      <c r="AL35">
        <v>0</v>
      </c>
      <c r="AM35">
        <v>3.2254476607180127</v>
      </c>
      <c r="AN35">
        <v>0.79049706199123349</v>
      </c>
      <c r="AO35">
        <v>0</v>
      </c>
      <c r="AP35">
        <v>0.23578197954498017</v>
      </c>
      <c r="AQ35">
        <v>17.977738129409307</v>
      </c>
      <c r="AR35">
        <v>11.921249026925484</v>
      </c>
      <c r="AS35">
        <v>7.4279571488207052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30.687958751039822</v>
      </c>
      <c r="BB35">
        <f t="shared" si="0"/>
        <v>703.47373385756885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386.29098910024584</v>
      </c>
      <c r="M36">
        <v>21.739622740679536</v>
      </c>
      <c r="N36">
        <v>33.792665936662857</v>
      </c>
      <c r="O36">
        <v>0</v>
      </c>
      <c r="P36">
        <v>37.728023481846684</v>
      </c>
      <c r="Q36">
        <v>0</v>
      </c>
      <c r="R36">
        <v>12.795798440861008</v>
      </c>
      <c r="S36">
        <v>0</v>
      </c>
      <c r="T36">
        <v>0</v>
      </c>
      <c r="U36">
        <v>21.407187564120392</v>
      </c>
      <c r="V36">
        <v>6.3567135320214749</v>
      </c>
      <c r="W36">
        <v>9.8661382649673595</v>
      </c>
      <c r="X36">
        <v>45.253024519443265</v>
      </c>
      <c r="Y36">
        <v>0</v>
      </c>
      <c r="Z36">
        <v>6.0314878852014191</v>
      </c>
      <c r="AA36">
        <v>8.6197877386766866</v>
      </c>
      <c r="AB36">
        <v>8.1860693581715722</v>
      </c>
      <c r="AC36">
        <v>6.011825697975369</v>
      </c>
      <c r="AD36">
        <v>8.4881840951784593</v>
      </c>
      <c r="AE36">
        <v>0</v>
      </c>
      <c r="AF36">
        <v>9.2467888403256104</v>
      </c>
      <c r="AG36">
        <v>13.138732310582343</v>
      </c>
      <c r="AH36">
        <v>36.25439577697766</v>
      </c>
      <c r="AI36">
        <v>5.1401342014193281</v>
      </c>
      <c r="AJ36">
        <v>0</v>
      </c>
      <c r="AK36">
        <v>16.235452115842204</v>
      </c>
      <c r="AL36">
        <v>0</v>
      </c>
      <c r="AM36">
        <v>3.2254476607180127</v>
      </c>
      <c r="AN36">
        <v>0.79049706199123349</v>
      </c>
      <c r="AO36">
        <v>0</v>
      </c>
      <c r="AP36">
        <v>0.23578197954498017</v>
      </c>
      <c r="AQ36">
        <v>17.977738129409307</v>
      </c>
      <c r="AR36">
        <v>10.837499319140054</v>
      </c>
      <c r="AS36">
        <v>7.4279571488207052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30.64265801325439</v>
      </c>
      <c r="BB36">
        <f t="shared" si="0"/>
        <v>702.43528488756886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386.29098910024584</v>
      </c>
      <c r="M37">
        <v>21.739622740679536</v>
      </c>
      <c r="N37">
        <v>33.792665936662857</v>
      </c>
      <c r="O37">
        <v>0</v>
      </c>
      <c r="P37">
        <v>37.728023481846684</v>
      </c>
      <c r="Q37">
        <v>0</v>
      </c>
      <c r="R37">
        <v>12.795798440861008</v>
      </c>
      <c r="S37">
        <v>0</v>
      </c>
      <c r="T37">
        <v>0</v>
      </c>
      <c r="U37">
        <v>21.407187564120392</v>
      </c>
      <c r="V37">
        <v>6.3567135320214749</v>
      </c>
      <c r="W37">
        <v>9.8661382649673595</v>
      </c>
      <c r="X37">
        <v>45.253024519443265</v>
      </c>
      <c r="Y37">
        <v>0</v>
      </c>
      <c r="Z37">
        <v>6.0314878852014191</v>
      </c>
      <c r="AA37">
        <v>8.6197877386766866</v>
      </c>
      <c r="AB37">
        <v>8.1860693581715722</v>
      </c>
      <c r="AC37">
        <v>6.011825697975369</v>
      </c>
      <c r="AD37">
        <v>8.4881840951784593</v>
      </c>
      <c r="AE37">
        <v>0</v>
      </c>
      <c r="AF37">
        <v>9.2467888403256104</v>
      </c>
      <c r="AG37">
        <v>13.138732310582343</v>
      </c>
      <c r="AH37">
        <v>36.25439577697766</v>
      </c>
      <c r="AI37">
        <v>5.1401342014193281</v>
      </c>
      <c r="AJ37">
        <v>0</v>
      </c>
      <c r="AK37">
        <v>16.235452115842204</v>
      </c>
      <c r="AL37">
        <v>0</v>
      </c>
      <c r="AM37">
        <v>3.2254476607180127</v>
      </c>
      <c r="AN37">
        <v>0.79049706199123349</v>
      </c>
      <c r="AO37">
        <v>0</v>
      </c>
      <c r="AP37">
        <v>0.23578197954498017</v>
      </c>
      <c r="AQ37">
        <v>17.977738129409307</v>
      </c>
      <c r="AR37">
        <v>10.837499319140054</v>
      </c>
      <c r="AS37">
        <v>7.4279571488207052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30.64265801325439</v>
      </c>
      <c r="BB37">
        <f t="shared" si="0"/>
        <v>702.43528488756886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386.29098910024584</v>
      </c>
      <c r="M38">
        <v>21.739622740679536</v>
      </c>
      <c r="N38">
        <v>33.792665936662857</v>
      </c>
      <c r="O38">
        <v>0</v>
      </c>
      <c r="P38">
        <v>37.728023481846684</v>
      </c>
      <c r="Q38">
        <v>0</v>
      </c>
      <c r="R38">
        <v>12.795798440861008</v>
      </c>
      <c r="S38">
        <v>0</v>
      </c>
      <c r="T38">
        <v>0</v>
      </c>
      <c r="U38">
        <v>21.407187564120392</v>
      </c>
      <c r="V38">
        <v>6.3567135320214749</v>
      </c>
      <c r="W38">
        <v>9.8661382649673595</v>
      </c>
      <c r="X38">
        <v>45.253024519443265</v>
      </c>
      <c r="Y38">
        <v>0</v>
      </c>
      <c r="Z38">
        <v>4.0155928795658529</v>
      </c>
      <c r="AA38">
        <v>8.6197877386766866</v>
      </c>
      <c r="AB38">
        <v>8.1860693581715722</v>
      </c>
      <c r="AC38">
        <v>6.011825697975369</v>
      </c>
      <c r="AD38">
        <v>5.6587892924232932</v>
      </c>
      <c r="AE38">
        <v>0</v>
      </c>
      <c r="AF38">
        <v>5.4931419256940099</v>
      </c>
      <c r="AG38">
        <v>13.138732310582343</v>
      </c>
      <c r="AH38">
        <v>26.772476731893136</v>
      </c>
      <c r="AI38">
        <v>1.1861848879148404</v>
      </c>
      <c r="AJ38">
        <v>0</v>
      </c>
      <c r="AK38">
        <v>16.235452115842204</v>
      </c>
      <c r="AL38">
        <v>0</v>
      </c>
      <c r="AM38">
        <v>3.2254476607180127</v>
      </c>
      <c r="AN38">
        <v>0.79049706199123349</v>
      </c>
      <c r="AO38">
        <v>0</v>
      </c>
      <c r="AP38">
        <v>0.23578197954498017</v>
      </c>
      <c r="AQ38">
        <v>17.977738129409307</v>
      </c>
      <c r="AR38">
        <v>10.837499319140054</v>
      </c>
      <c r="AS38">
        <v>7.4279571488207052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29.721603160843038</v>
      </c>
      <c r="BB38">
        <f t="shared" si="0"/>
        <v>681.32153465836882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386.29098910024584</v>
      </c>
      <c r="M39">
        <v>21.739622740679536</v>
      </c>
      <c r="N39">
        <v>33.792665936662857</v>
      </c>
      <c r="O39">
        <v>0</v>
      </c>
      <c r="P39">
        <v>37.728023481846684</v>
      </c>
      <c r="Q39">
        <v>0</v>
      </c>
      <c r="R39">
        <v>12.795798440861008</v>
      </c>
      <c r="S39">
        <v>0</v>
      </c>
      <c r="T39">
        <v>0</v>
      </c>
      <c r="U39">
        <v>21.407187564120392</v>
      </c>
      <c r="V39">
        <v>6.3567135320214749</v>
      </c>
      <c r="W39">
        <v>9.8661382649673595</v>
      </c>
      <c r="X39">
        <v>45.253024519443265</v>
      </c>
      <c r="Y39">
        <v>0</v>
      </c>
      <c r="Z39">
        <v>2.0104960684616988</v>
      </c>
      <c r="AA39">
        <v>5.4528010336046755</v>
      </c>
      <c r="AB39">
        <v>8.1860693581715722</v>
      </c>
      <c r="AC39">
        <v>6.011825697975369</v>
      </c>
      <c r="AD39">
        <v>2.8293948027551656</v>
      </c>
      <c r="AE39">
        <v>0</v>
      </c>
      <c r="AF39">
        <v>0</v>
      </c>
      <c r="AG39">
        <v>13.138732310582343</v>
      </c>
      <c r="AH39">
        <v>19.37481872469213</v>
      </c>
      <c r="AI39">
        <v>0</v>
      </c>
      <c r="AJ39">
        <v>0</v>
      </c>
      <c r="AK39">
        <v>16.235452115842204</v>
      </c>
      <c r="AL39">
        <v>0</v>
      </c>
      <c r="AM39">
        <v>3.2254476607180127</v>
      </c>
      <c r="AN39">
        <v>0.79049706199123349</v>
      </c>
      <c r="AO39">
        <v>0</v>
      </c>
      <c r="AP39">
        <v>0.23578197954498017</v>
      </c>
      <c r="AQ39">
        <v>17.977738129409307</v>
      </c>
      <c r="AR39">
        <v>10.837499319140054</v>
      </c>
      <c r="AS39">
        <v>6.437562755583385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28.757324929051574</v>
      </c>
      <c r="BB39">
        <f t="shared" si="0"/>
        <v>659.21695567026893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386.29098910024584</v>
      </c>
      <c r="M40">
        <v>21.739622740679536</v>
      </c>
      <c r="N40">
        <v>33.792665936662857</v>
      </c>
      <c r="O40">
        <v>0</v>
      </c>
      <c r="P40">
        <v>37.728023481846684</v>
      </c>
      <c r="Q40">
        <v>0</v>
      </c>
      <c r="R40">
        <v>12.795798440861008</v>
      </c>
      <c r="S40">
        <v>0</v>
      </c>
      <c r="T40">
        <v>0</v>
      </c>
      <c r="U40">
        <v>21.407187564120392</v>
      </c>
      <c r="V40">
        <v>6.3567135320214749</v>
      </c>
      <c r="W40">
        <v>9.8661382649673595</v>
      </c>
      <c r="X40">
        <v>45.253024519443265</v>
      </c>
      <c r="Y40">
        <v>0</v>
      </c>
      <c r="Z40">
        <v>2.0104960684616988</v>
      </c>
      <c r="AA40">
        <v>5.4528010336046755</v>
      </c>
      <c r="AB40">
        <v>8.1860693581715722</v>
      </c>
      <c r="AC40">
        <v>3.0059126925485282</v>
      </c>
      <c r="AD40">
        <v>2.4603431433938638</v>
      </c>
      <c r="AE40">
        <v>0</v>
      </c>
      <c r="AF40">
        <v>0</v>
      </c>
      <c r="AG40">
        <v>13.138732310582343</v>
      </c>
      <c r="AH40">
        <v>12.329430012001671</v>
      </c>
      <c r="AI40">
        <v>0</v>
      </c>
      <c r="AJ40">
        <v>0</v>
      </c>
      <c r="AK40">
        <v>16.235452115842204</v>
      </c>
      <c r="AL40">
        <v>0</v>
      </c>
      <c r="AM40">
        <v>3.2254476607180127</v>
      </c>
      <c r="AN40">
        <v>0.79049706199123349</v>
      </c>
      <c r="AO40">
        <v>0</v>
      </c>
      <c r="AP40">
        <v>0.23578197954498017</v>
      </c>
      <c r="AQ40">
        <v>17.977738129409307</v>
      </c>
      <c r="AR40">
        <v>10.837499319140054</v>
      </c>
      <c r="AS40">
        <v>6.437562755583385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28.32175415787297</v>
      </c>
      <c r="BB40">
        <f t="shared" si="0"/>
        <v>649.23217306396907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386.29098910024584</v>
      </c>
      <c r="M41">
        <v>21.739622740679536</v>
      </c>
      <c r="N41">
        <v>33.792665936662857</v>
      </c>
      <c r="O41">
        <v>0</v>
      </c>
      <c r="P41">
        <v>37.728023481846684</v>
      </c>
      <c r="Q41">
        <v>0</v>
      </c>
      <c r="R41">
        <v>12.795798440861008</v>
      </c>
      <c r="S41">
        <v>0</v>
      </c>
      <c r="T41">
        <v>0</v>
      </c>
      <c r="U41">
        <v>21.407187564120392</v>
      </c>
      <c r="V41">
        <v>6.3567135320214749</v>
      </c>
      <c r="W41">
        <v>9.8661382649673595</v>
      </c>
      <c r="X41">
        <v>45.253024519443265</v>
      </c>
      <c r="Y41">
        <v>0</v>
      </c>
      <c r="Z41">
        <v>4.035164747234397</v>
      </c>
      <c r="AA41">
        <v>5.4528010336046755</v>
      </c>
      <c r="AB41">
        <v>4.0930346790857861</v>
      </c>
      <c r="AC41">
        <v>3.0059126925485282</v>
      </c>
      <c r="AD41">
        <v>2.4603431433938638</v>
      </c>
      <c r="AE41">
        <v>0</v>
      </c>
      <c r="AF41">
        <v>0</v>
      </c>
      <c r="AG41">
        <v>13.138732310582343</v>
      </c>
      <c r="AH41">
        <v>6.4582728036944266</v>
      </c>
      <c r="AI41">
        <v>0</v>
      </c>
      <c r="AJ41">
        <v>0</v>
      </c>
      <c r="AK41">
        <v>16.235452115842204</v>
      </c>
      <c r="AL41">
        <v>0</v>
      </c>
      <c r="AM41">
        <v>3.2254476607180127</v>
      </c>
      <c r="AN41">
        <v>0.79049706199123349</v>
      </c>
      <c r="AO41">
        <v>0</v>
      </c>
      <c r="AP41">
        <v>0.23578197954498017</v>
      </c>
      <c r="AQ41">
        <v>17.977738129409307</v>
      </c>
      <c r="AR41">
        <v>10.837499319140054</v>
      </c>
      <c r="AS41">
        <v>6.437562755583385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27.989882087752644</v>
      </c>
      <c r="BB41">
        <f t="shared" si="0"/>
        <v>641.62452192546891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386.29098910024584</v>
      </c>
      <c r="M42">
        <v>21.739622740679536</v>
      </c>
      <c r="N42">
        <v>33.792665936662857</v>
      </c>
      <c r="O42">
        <v>0</v>
      </c>
      <c r="P42">
        <v>37.728023481846684</v>
      </c>
      <c r="Q42">
        <v>0</v>
      </c>
      <c r="R42">
        <v>12.795798440861008</v>
      </c>
      <c r="S42">
        <v>0</v>
      </c>
      <c r="T42">
        <v>0</v>
      </c>
      <c r="U42">
        <v>21.407187564120392</v>
      </c>
      <c r="V42">
        <v>6.3567135320214749</v>
      </c>
      <c r="W42">
        <v>9.8661382649673595</v>
      </c>
      <c r="X42">
        <v>45.253024519443265</v>
      </c>
      <c r="Y42">
        <v>0</v>
      </c>
      <c r="Z42">
        <v>4.035164747234397</v>
      </c>
      <c r="AA42">
        <v>4.1683633984554369</v>
      </c>
      <c r="AB42">
        <v>4.0930346790857861</v>
      </c>
      <c r="AC42">
        <v>3.0059126925485282</v>
      </c>
      <c r="AD42">
        <v>2.4603431433938638</v>
      </c>
      <c r="AE42">
        <v>0</v>
      </c>
      <c r="AF42">
        <v>0</v>
      </c>
      <c r="AG42">
        <v>13.138732310582343</v>
      </c>
      <c r="AH42">
        <v>0</v>
      </c>
      <c r="AI42">
        <v>0</v>
      </c>
      <c r="AJ42">
        <v>0</v>
      </c>
      <c r="AK42">
        <v>16.235452115842204</v>
      </c>
      <c r="AL42">
        <v>0</v>
      </c>
      <c r="AM42">
        <v>3.2254476607180127</v>
      </c>
      <c r="AN42">
        <v>0.79049706199123349</v>
      </c>
      <c r="AO42">
        <v>0</v>
      </c>
      <c r="AP42">
        <v>0.23578197954498017</v>
      </c>
      <c r="AQ42">
        <v>17.977738129409307</v>
      </c>
      <c r="AR42">
        <v>10.837499319140054</v>
      </c>
      <c r="AS42">
        <v>6.437562755583385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27.666236791408974</v>
      </c>
      <c r="BB42">
        <f t="shared" si="0"/>
        <v>634.20545678296889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386.29098910024584</v>
      </c>
      <c r="M43">
        <v>21.739622740679536</v>
      </c>
      <c r="N43">
        <v>33.792665936662857</v>
      </c>
      <c r="O43">
        <v>0</v>
      </c>
      <c r="P43">
        <v>37.728023481846684</v>
      </c>
      <c r="Q43">
        <v>0</v>
      </c>
      <c r="R43">
        <v>12.795798440861008</v>
      </c>
      <c r="S43">
        <v>0</v>
      </c>
      <c r="T43">
        <v>0</v>
      </c>
      <c r="U43">
        <v>21.407187564120392</v>
      </c>
      <c r="V43">
        <v>6.3567135320214749</v>
      </c>
      <c r="W43">
        <v>9.8661382649673595</v>
      </c>
      <c r="X43">
        <v>45.253024519443265</v>
      </c>
      <c r="Y43">
        <v>0</v>
      </c>
      <c r="Z43">
        <v>4.035164747234397</v>
      </c>
      <c r="AA43">
        <v>1.1632641223126694</v>
      </c>
      <c r="AB43">
        <v>4.0930346790857861</v>
      </c>
      <c r="AC43">
        <v>0</v>
      </c>
      <c r="AD43">
        <v>0</v>
      </c>
      <c r="AE43">
        <v>0</v>
      </c>
      <c r="AF43">
        <v>0</v>
      </c>
      <c r="AG43">
        <v>13.138732310582343</v>
      </c>
      <c r="AH43">
        <v>0</v>
      </c>
      <c r="AI43">
        <v>0</v>
      </c>
      <c r="AJ43">
        <v>0</v>
      </c>
      <c r="AK43">
        <v>16.235452115842204</v>
      </c>
      <c r="AL43">
        <v>0</v>
      </c>
      <c r="AM43">
        <v>3.2254476607180127</v>
      </c>
      <c r="AN43">
        <v>0.79049706199123349</v>
      </c>
      <c r="AO43">
        <v>0</v>
      </c>
      <c r="AP43">
        <v>0.23578197954498017</v>
      </c>
      <c r="AQ43">
        <v>13.48330344187017</v>
      </c>
      <c r="AR43">
        <v>11.006835180964305</v>
      </c>
      <c r="AS43">
        <v>7.4279571488207052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27.172743502446252</v>
      </c>
      <c r="BB43">
        <f t="shared" si="0"/>
        <v>622.89289052736888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386.29098910024584</v>
      </c>
      <c r="M44">
        <v>21.739622740679536</v>
      </c>
      <c r="N44">
        <v>33.792665936662857</v>
      </c>
      <c r="O44">
        <v>0</v>
      </c>
      <c r="P44">
        <v>37.728023481846684</v>
      </c>
      <c r="Q44">
        <v>0</v>
      </c>
      <c r="R44">
        <v>12.795798440861008</v>
      </c>
      <c r="S44">
        <v>0</v>
      </c>
      <c r="T44">
        <v>0</v>
      </c>
      <c r="U44">
        <v>21.407187564120392</v>
      </c>
      <c r="V44">
        <v>6.3567135320214749</v>
      </c>
      <c r="W44">
        <v>9.8661382649673595</v>
      </c>
      <c r="X44">
        <v>45.253024519443265</v>
      </c>
      <c r="Y44">
        <v>0</v>
      </c>
      <c r="Z44">
        <v>4.035164747234397</v>
      </c>
      <c r="AA44">
        <v>0</v>
      </c>
      <c r="AB44">
        <v>1.2428241577958672</v>
      </c>
      <c r="AC44">
        <v>0</v>
      </c>
      <c r="AD44">
        <v>0</v>
      </c>
      <c r="AE44">
        <v>0</v>
      </c>
      <c r="AF44">
        <v>0</v>
      </c>
      <c r="AG44">
        <v>13.138732310582343</v>
      </c>
      <c r="AH44">
        <v>0</v>
      </c>
      <c r="AI44">
        <v>0</v>
      </c>
      <c r="AJ44">
        <v>0</v>
      </c>
      <c r="AK44">
        <v>16.235452115842204</v>
      </c>
      <c r="AL44">
        <v>0</v>
      </c>
      <c r="AM44">
        <v>3.2254476607180127</v>
      </c>
      <c r="AN44">
        <v>0.79049706199123349</v>
      </c>
      <c r="AO44">
        <v>0</v>
      </c>
      <c r="AP44">
        <v>0.23578197954498017</v>
      </c>
      <c r="AQ44">
        <v>13.48330344187017</v>
      </c>
      <c r="AR44">
        <v>11.006835180964305</v>
      </c>
      <c r="AS44">
        <v>7.4279571488207052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27.004980262343665</v>
      </c>
      <c r="BB44">
        <f t="shared" si="0"/>
        <v>619.04717912386889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386.29098910024584</v>
      </c>
      <c r="M45">
        <v>21.739622740679536</v>
      </c>
      <c r="N45">
        <v>33.792665936662857</v>
      </c>
      <c r="O45">
        <v>0</v>
      </c>
      <c r="P45">
        <v>37.728023481846684</v>
      </c>
      <c r="Q45">
        <v>0</v>
      </c>
      <c r="R45">
        <v>12.795798440861008</v>
      </c>
      <c r="S45">
        <v>0</v>
      </c>
      <c r="T45">
        <v>0</v>
      </c>
      <c r="U45">
        <v>21.407187564120392</v>
      </c>
      <c r="V45">
        <v>6.3567135320214749</v>
      </c>
      <c r="W45">
        <v>9.8661382649673595</v>
      </c>
      <c r="X45">
        <v>45.253024519443265</v>
      </c>
      <c r="Y45">
        <v>0</v>
      </c>
      <c r="Z45">
        <v>4.035164747234397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13.138732310582343</v>
      </c>
      <c r="AH45">
        <v>0</v>
      </c>
      <c r="AI45">
        <v>0</v>
      </c>
      <c r="AJ45">
        <v>0</v>
      </c>
      <c r="AK45">
        <v>16.235452115842204</v>
      </c>
      <c r="AL45">
        <v>0</v>
      </c>
      <c r="AM45">
        <v>3.2254476607180127</v>
      </c>
      <c r="AN45">
        <v>0.79049706199123349</v>
      </c>
      <c r="AO45">
        <v>0</v>
      </c>
      <c r="AP45">
        <v>0.23578197954498017</v>
      </c>
      <c r="AQ45">
        <v>8.9888690647046534</v>
      </c>
      <c r="AR45">
        <v>11.006835180964305</v>
      </c>
      <c r="AS45">
        <v>7.4279571488207052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26.765162855582282</v>
      </c>
      <c r="BB45">
        <f t="shared" si="0"/>
        <v>613.54973799566892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386.29098910024584</v>
      </c>
      <c r="M46">
        <v>21.739622740679536</v>
      </c>
      <c r="N46">
        <v>33.792665936662857</v>
      </c>
      <c r="O46">
        <v>0</v>
      </c>
      <c r="P46">
        <v>37.728023481846684</v>
      </c>
      <c r="Q46">
        <v>0</v>
      </c>
      <c r="R46">
        <v>12.795798440861008</v>
      </c>
      <c r="S46">
        <v>0</v>
      </c>
      <c r="T46">
        <v>0</v>
      </c>
      <c r="U46">
        <v>21.407187564120392</v>
      </c>
      <c r="V46">
        <v>6.3567135320214749</v>
      </c>
      <c r="W46">
        <v>9.8661382649673595</v>
      </c>
      <c r="X46">
        <v>45.253024519443265</v>
      </c>
      <c r="Y46">
        <v>0</v>
      </c>
      <c r="Z46">
        <v>2.0104960684616988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13.138732310582343</v>
      </c>
      <c r="AH46">
        <v>0</v>
      </c>
      <c r="AI46">
        <v>0</v>
      </c>
      <c r="AJ46">
        <v>0</v>
      </c>
      <c r="AK46">
        <v>16.235452115842204</v>
      </c>
      <c r="AL46">
        <v>0</v>
      </c>
      <c r="AM46">
        <v>3.2254476607180127</v>
      </c>
      <c r="AN46">
        <v>0.79049706199123349</v>
      </c>
      <c r="AO46">
        <v>0</v>
      </c>
      <c r="AP46">
        <v>0.23578197954498017</v>
      </c>
      <c r="AQ46">
        <v>8.9888690647046534</v>
      </c>
      <c r="AR46">
        <v>11.006835180964305</v>
      </c>
      <c r="AS46">
        <v>7.4279571488207052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26.680531704809582</v>
      </c>
      <c r="BB46">
        <f t="shared" si="0"/>
        <v>611.60970046766897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386.29098910024584</v>
      </c>
      <c r="M47">
        <v>21.739622740679536</v>
      </c>
      <c r="N47">
        <v>33.791614564803979</v>
      </c>
      <c r="O47">
        <v>0</v>
      </c>
      <c r="P47">
        <v>37.728023481846684</v>
      </c>
      <c r="Q47">
        <v>0</v>
      </c>
      <c r="R47">
        <v>12.795798440861008</v>
      </c>
      <c r="S47">
        <v>0</v>
      </c>
      <c r="T47">
        <v>0</v>
      </c>
      <c r="U47">
        <v>21.407187564120392</v>
      </c>
      <c r="V47">
        <v>6.3567135320214749</v>
      </c>
      <c r="W47">
        <v>10.239920747273557</v>
      </c>
      <c r="X47">
        <v>45.253024519443265</v>
      </c>
      <c r="Y47">
        <v>0</v>
      </c>
      <c r="Z47">
        <v>2.0104960684616988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13.138732310582343</v>
      </c>
      <c r="AH47">
        <v>0</v>
      </c>
      <c r="AI47">
        <v>0</v>
      </c>
      <c r="AJ47">
        <v>0</v>
      </c>
      <c r="AK47">
        <v>16.235452115842204</v>
      </c>
      <c r="AL47">
        <v>0</v>
      </c>
      <c r="AM47">
        <v>3.2254476607180127</v>
      </c>
      <c r="AN47">
        <v>0.79049706199123349</v>
      </c>
      <c r="AO47">
        <v>0</v>
      </c>
      <c r="AP47">
        <v>0.23578197954498017</v>
      </c>
      <c r="AQ47">
        <v>4.4944343771655175</v>
      </c>
      <c r="AR47">
        <v>11.006835180964305</v>
      </c>
      <c r="AS47">
        <v>9.0786144708829042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26.577241971349338</v>
      </c>
      <c r="BB47">
        <f t="shared" si="0"/>
        <v>609.24194394609958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339.96101715853484</v>
      </c>
      <c r="M48">
        <v>21.739622740679536</v>
      </c>
      <c r="N48">
        <v>33.791614564803979</v>
      </c>
      <c r="O48">
        <v>0</v>
      </c>
      <c r="P48">
        <v>37.728023481846684</v>
      </c>
      <c r="Q48">
        <v>0</v>
      </c>
      <c r="R48">
        <v>12.795798440861008</v>
      </c>
      <c r="S48">
        <v>0</v>
      </c>
      <c r="T48">
        <v>0</v>
      </c>
      <c r="U48">
        <v>21.407187564120392</v>
      </c>
      <c r="V48">
        <v>6.3567135320214749</v>
      </c>
      <c r="W48">
        <v>10.239920747273557</v>
      </c>
      <c r="X48">
        <v>45.253024519443265</v>
      </c>
      <c r="Y48">
        <v>0</v>
      </c>
      <c r="Z48">
        <v>2.0104960684616988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13.138732310582343</v>
      </c>
      <c r="AH48">
        <v>0</v>
      </c>
      <c r="AI48">
        <v>0</v>
      </c>
      <c r="AJ48">
        <v>0</v>
      </c>
      <c r="AK48">
        <v>16.235452115842204</v>
      </c>
      <c r="AL48">
        <v>0</v>
      </c>
      <c r="AM48">
        <v>3.2254476607180127</v>
      </c>
      <c r="AN48">
        <v>0.79049706199123349</v>
      </c>
      <c r="AO48">
        <v>0</v>
      </c>
      <c r="AP48">
        <v>0.23578197954498017</v>
      </c>
      <c r="AQ48">
        <v>4.4944343771655175</v>
      </c>
      <c r="AR48">
        <v>11.006835180964305</v>
      </c>
      <c r="AS48">
        <v>9.0786144708829042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24.640649144185829</v>
      </c>
      <c r="BB48">
        <f t="shared" si="0"/>
        <v>564.84856483155227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339.96101715853484</v>
      </c>
      <c r="M49">
        <v>21.739622740679536</v>
      </c>
      <c r="N49">
        <v>33.791614564803979</v>
      </c>
      <c r="O49">
        <v>0</v>
      </c>
      <c r="P49">
        <v>37.728023481846684</v>
      </c>
      <c r="Q49">
        <v>0</v>
      </c>
      <c r="R49">
        <v>12.795798440861008</v>
      </c>
      <c r="S49">
        <v>0</v>
      </c>
      <c r="T49">
        <v>0</v>
      </c>
      <c r="U49">
        <v>21.407187564120392</v>
      </c>
      <c r="V49">
        <v>6.3567135320214749</v>
      </c>
      <c r="W49">
        <v>10.239920747273557</v>
      </c>
      <c r="X49">
        <v>45.253024519443265</v>
      </c>
      <c r="Y49">
        <v>0</v>
      </c>
      <c r="Z49">
        <v>2.0104960684616988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13.138732310582343</v>
      </c>
      <c r="AH49">
        <v>0</v>
      </c>
      <c r="AI49">
        <v>0</v>
      </c>
      <c r="AJ49">
        <v>0</v>
      </c>
      <c r="AK49">
        <v>16.235452115842204</v>
      </c>
      <c r="AL49">
        <v>0</v>
      </c>
      <c r="AM49">
        <v>3.2254476607180127</v>
      </c>
      <c r="AN49">
        <v>0.79049706199123349</v>
      </c>
      <c r="AO49">
        <v>0</v>
      </c>
      <c r="AP49">
        <v>7.859388645376747E-2</v>
      </c>
      <c r="AQ49">
        <v>4.4159290951784591</v>
      </c>
      <c r="AR49">
        <v>11.006835180964305</v>
      </c>
      <c r="AS49">
        <v>9.0786144708829042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24.630797161107552</v>
      </c>
      <c r="BB49">
        <f t="shared" si="0"/>
        <v>564.62272343955226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299.96596862821423</v>
      </c>
      <c r="M50">
        <v>21.739622740679536</v>
      </c>
      <c r="N50">
        <v>33.791614564803979</v>
      </c>
      <c r="O50">
        <v>0</v>
      </c>
      <c r="P50">
        <v>37.728023481846684</v>
      </c>
      <c r="Q50">
        <v>0</v>
      </c>
      <c r="R50">
        <v>12.795798440861008</v>
      </c>
      <c r="S50">
        <v>0</v>
      </c>
      <c r="T50">
        <v>0</v>
      </c>
      <c r="U50">
        <v>21.407187564120392</v>
      </c>
      <c r="V50">
        <v>6.3567135320214749</v>
      </c>
      <c r="W50">
        <v>10.239920747273557</v>
      </c>
      <c r="X50">
        <v>45.253024519443265</v>
      </c>
      <c r="Y50">
        <v>0</v>
      </c>
      <c r="Z50">
        <v>2.0104960684616988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13.138732310582343</v>
      </c>
      <c r="AH50">
        <v>0</v>
      </c>
      <c r="AI50">
        <v>0</v>
      </c>
      <c r="AJ50">
        <v>0</v>
      </c>
      <c r="AK50">
        <v>16.235452115842204</v>
      </c>
      <c r="AL50">
        <v>0</v>
      </c>
      <c r="AM50">
        <v>3.2254476607180127</v>
      </c>
      <c r="AN50">
        <v>0.79049706199123349</v>
      </c>
      <c r="AO50">
        <v>0</v>
      </c>
      <c r="AP50">
        <v>7.859388645376747E-2</v>
      </c>
      <c r="AQ50">
        <v>0</v>
      </c>
      <c r="AR50">
        <v>11.006835180964305</v>
      </c>
      <c r="AS50">
        <v>9.0786144708829042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22.774418296361659</v>
      </c>
      <c r="BB50">
        <f t="shared" si="0"/>
        <v>522.06812467879899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279.97572029770652</v>
      </c>
      <c r="M51">
        <v>21.739622740679536</v>
      </c>
      <c r="N51">
        <v>33.791614564803979</v>
      </c>
      <c r="O51">
        <v>0</v>
      </c>
      <c r="P51">
        <v>37.728023481846684</v>
      </c>
      <c r="Q51">
        <v>0</v>
      </c>
      <c r="R51">
        <v>12.795798440861008</v>
      </c>
      <c r="S51">
        <v>0</v>
      </c>
      <c r="T51">
        <v>0</v>
      </c>
      <c r="U51">
        <v>21.407187564120392</v>
      </c>
      <c r="V51">
        <v>6.3567135320214749</v>
      </c>
      <c r="W51">
        <v>10.058801197273009</v>
      </c>
      <c r="X51">
        <v>45.253024519443265</v>
      </c>
      <c r="Y51">
        <v>0</v>
      </c>
      <c r="Z51">
        <v>2.0104960684616988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13.138732310582343</v>
      </c>
      <c r="AH51">
        <v>0</v>
      </c>
      <c r="AI51">
        <v>0</v>
      </c>
      <c r="AJ51">
        <v>0</v>
      </c>
      <c r="AK51">
        <v>16.235452115842204</v>
      </c>
      <c r="AL51">
        <v>0</v>
      </c>
      <c r="AM51">
        <v>3.2254476607180127</v>
      </c>
      <c r="AN51">
        <v>0.79049706199123349</v>
      </c>
      <c r="AO51">
        <v>0</v>
      </c>
      <c r="AP51">
        <v>7.859388645376747E-2</v>
      </c>
      <c r="AQ51">
        <v>0</v>
      </c>
      <c r="AR51">
        <v>11.006835180964305</v>
      </c>
      <c r="AS51">
        <v>9.0786144708829042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21.93125511895645</v>
      </c>
      <c r="BB51">
        <f t="shared" si="0"/>
        <v>502.73991997569584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249.97067192141526</v>
      </c>
      <c r="M52">
        <v>21.739622740679536</v>
      </c>
      <c r="N52">
        <v>33.791614564803979</v>
      </c>
      <c r="O52">
        <v>0</v>
      </c>
      <c r="P52">
        <v>37.728023481846684</v>
      </c>
      <c r="Q52">
        <v>0</v>
      </c>
      <c r="R52">
        <v>12.795798440861008</v>
      </c>
      <c r="S52">
        <v>0</v>
      </c>
      <c r="T52">
        <v>0</v>
      </c>
      <c r="U52">
        <v>21.407187564120392</v>
      </c>
      <c r="V52">
        <v>6.3567135320214749</v>
      </c>
      <c r="W52">
        <v>10.058801197273009</v>
      </c>
      <c r="X52">
        <v>45.253024519443265</v>
      </c>
      <c r="Y52">
        <v>0</v>
      </c>
      <c r="Z52">
        <v>2.0104960684616988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13.138732310582343</v>
      </c>
      <c r="AH52">
        <v>0</v>
      </c>
      <c r="AI52">
        <v>0</v>
      </c>
      <c r="AJ52">
        <v>0</v>
      </c>
      <c r="AK52">
        <v>16.235452115842204</v>
      </c>
      <c r="AL52">
        <v>0</v>
      </c>
      <c r="AM52">
        <v>3.2254476607180127</v>
      </c>
      <c r="AN52">
        <v>0.79049706199123349</v>
      </c>
      <c r="AO52">
        <v>0</v>
      </c>
      <c r="AP52">
        <v>7.859388645376747E-2</v>
      </c>
      <c r="AQ52">
        <v>0</v>
      </c>
      <c r="AR52">
        <v>11.006835180964305</v>
      </c>
      <c r="AS52">
        <v>9.0786144708829042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20.67704409682748</v>
      </c>
      <c r="BB52">
        <f t="shared" si="0"/>
        <v>473.9890826215335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249.97067192141526</v>
      </c>
      <c r="M53">
        <v>21.739622740679536</v>
      </c>
      <c r="N53">
        <v>33.791614564803979</v>
      </c>
      <c r="O53">
        <v>0</v>
      </c>
      <c r="P53">
        <v>37.728023481846684</v>
      </c>
      <c r="Q53">
        <v>0</v>
      </c>
      <c r="R53">
        <v>12.795798440861008</v>
      </c>
      <c r="S53">
        <v>0</v>
      </c>
      <c r="T53">
        <v>0</v>
      </c>
      <c r="U53">
        <v>21.407187564120392</v>
      </c>
      <c r="V53">
        <v>6.3567135320214749</v>
      </c>
      <c r="W53">
        <v>10.212017885456516</v>
      </c>
      <c r="X53">
        <v>45.253024519443265</v>
      </c>
      <c r="Y53">
        <v>0</v>
      </c>
      <c r="Z53">
        <v>2.0104960684616988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13.138732310582343</v>
      </c>
      <c r="AH53">
        <v>0</v>
      </c>
      <c r="AI53">
        <v>0</v>
      </c>
      <c r="AJ53">
        <v>0</v>
      </c>
      <c r="AK53">
        <v>16.235452115842204</v>
      </c>
      <c r="AL53">
        <v>0</v>
      </c>
      <c r="AM53">
        <v>3.2254476607180127</v>
      </c>
      <c r="AN53">
        <v>0.79049706199123349</v>
      </c>
      <c r="AO53">
        <v>0</v>
      </c>
      <c r="AP53">
        <v>7.859388645376747E-2</v>
      </c>
      <c r="AQ53">
        <v>0</v>
      </c>
      <c r="AR53">
        <v>11.006835180964305</v>
      </c>
      <c r="AS53">
        <v>9.0786144708829042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20.68344855439355</v>
      </c>
      <c r="BB53">
        <f t="shared" si="0"/>
        <v>474.13589485215095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249.97067192141526</v>
      </c>
      <c r="M54">
        <v>21.739622740679536</v>
      </c>
      <c r="N54">
        <v>33.791614564803979</v>
      </c>
      <c r="O54">
        <v>0</v>
      </c>
      <c r="P54">
        <v>37.728023481846684</v>
      </c>
      <c r="Q54">
        <v>0</v>
      </c>
      <c r="R54">
        <v>12.795798440861008</v>
      </c>
      <c r="S54">
        <v>0</v>
      </c>
      <c r="T54">
        <v>0</v>
      </c>
      <c r="U54">
        <v>21.407187564120392</v>
      </c>
      <c r="V54">
        <v>6.3567135320214749</v>
      </c>
      <c r="W54">
        <v>10.212017885456516</v>
      </c>
      <c r="X54">
        <v>45.253024519443265</v>
      </c>
      <c r="Y54">
        <v>0</v>
      </c>
      <c r="Z54">
        <v>2.0104960684616988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13.138732310582343</v>
      </c>
      <c r="AH54">
        <v>0</v>
      </c>
      <c r="AI54">
        <v>0</v>
      </c>
      <c r="AJ54">
        <v>0</v>
      </c>
      <c r="AK54">
        <v>16.235452115842204</v>
      </c>
      <c r="AL54">
        <v>0</v>
      </c>
      <c r="AM54">
        <v>3.2254476607180127</v>
      </c>
      <c r="AN54">
        <v>0.79049706199123349</v>
      </c>
      <c r="AO54">
        <v>0</v>
      </c>
      <c r="AP54">
        <v>7.859388645376747E-2</v>
      </c>
      <c r="AQ54">
        <v>0</v>
      </c>
      <c r="AR54">
        <v>11.006835180964305</v>
      </c>
      <c r="AS54">
        <v>9.0786144708829042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20.68344855439355</v>
      </c>
      <c r="BB54">
        <f t="shared" si="0"/>
        <v>474.13589485215095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249.97067192141526</v>
      </c>
      <c r="M55">
        <v>21.739622740679536</v>
      </c>
      <c r="N55">
        <v>33.791614564803979</v>
      </c>
      <c r="O55">
        <v>0</v>
      </c>
      <c r="P55">
        <v>37.728023481846684</v>
      </c>
      <c r="Q55">
        <v>0</v>
      </c>
      <c r="R55">
        <v>12.795798440861008</v>
      </c>
      <c r="S55">
        <v>0</v>
      </c>
      <c r="T55">
        <v>0</v>
      </c>
      <c r="U55">
        <v>21.407187564120392</v>
      </c>
      <c r="V55">
        <v>6.3567135320214749</v>
      </c>
      <c r="W55">
        <v>10.056888697835186</v>
      </c>
      <c r="X55">
        <v>45.253024519443265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2.7465708060947609</v>
      </c>
      <c r="AG55">
        <v>13.138732310582343</v>
      </c>
      <c r="AH55">
        <v>0</v>
      </c>
      <c r="AI55">
        <v>0</v>
      </c>
      <c r="AJ55">
        <v>0</v>
      </c>
      <c r="AK55">
        <v>16.235452115842204</v>
      </c>
      <c r="AL55">
        <v>0</v>
      </c>
      <c r="AM55">
        <v>3.2254476607180127</v>
      </c>
      <c r="AN55">
        <v>0.79049706199123349</v>
      </c>
      <c r="AO55">
        <v>0</v>
      </c>
      <c r="AP55">
        <v>7.859388645376747E-2</v>
      </c>
      <c r="AQ55">
        <v>0</v>
      </c>
      <c r="AR55">
        <v>11.006835180964305</v>
      </c>
      <c r="AS55">
        <v>7.4279571488207052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20.63873460232184</v>
      </c>
      <c r="BB55">
        <f t="shared" si="0"/>
        <v>473.11089703217226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211.97444084566388</v>
      </c>
      <c r="M56">
        <v>21.739622740679536</v>
      </c>
      <c r="N56">
        <v>33.791614564803979</v>
      </c>
      <c r="O56">
        <v>0</v>
      </c>
      <c r="P56">
        <v>37.728023481846684</v>
      </c>
      <c r="Q56">
        <v>0</v>
      </c>
      <c r="R56">
        <v>1.2729101850614095</v>
      </c>
      <c r="S56">
        <v>0</v>
      </c>
      <c r="T56">
        <v>0</v>
      </c>
      <c r="U56">
        <v>21.407187564120392</v>
      </c>
      <c r="V56">
        <v>6.3567135320214749</v>
      </c>
      <c r="W56">
        <v>2.0038025932770283</v>
      </c>
      <c r="X56">
        <v>9.9976495131296694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2.7465708060947609</v>
      </c>
      <c r="AG56">
        <v>13.138732310582343</v>
      </c>
      <c r="AH56">
        <v>0</v>
      </c>
      <c r="AI56">
        <v>0</v>
      </c>
      <c r="AJ56">
        <v>0</v>
      </c>
      <c r="AK56">
        <v>16.235452115842204</v>
      </c>
      <c r="AL56">
        <v>0</v>
      </c>
      <c r="AM56">
        <v>3.2254476607180127</v>
      </c>
      <c r="AN56">
        <v>0.79049706199123349</v>
      </c>
      <c r="AO56">
        <v>0</v>
      </c>
      <c r="AP56">
        <v>7.859388645376747E-2</v>
      </c>
      <c r="AQ56">
        <v>0</v>
      </c>
      <c r="AR56">
        <v>11.006835180964305</v>
      </c>
      <c r="AS56">
        <v>7.4279571488207052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16.758541739828559</v>
      </c>
      <c r="BB56">
        <f t="shared" si="0"/>
        <v>384.16350945224281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211.97444084566388</v>
      </c>
      <c r="M57">
        <v>25.321215122624793</v>
      </c>
      <c r="N57">
        <v>33.791614564803979</v>
      </c>
      <c r="O57">
        <v>0</v>
      </c>
      <c r="P57">
        <v>37.728023481846684</v>
      </c>
      <c r="Q57">
        <v>0</v>
      </c>
      <c r="R57">
        <v>0</v>
      </c>
      <c r="S57">
        <v>0</v>
      </c>
      <c r="T57">
        <v>0</v>
      </c>
      <c r="U57">
        <v>21.407187564120392</v>
      </c>
      <c r="V57">
        <v>6.3567135320214749</v>
      </c>
      <c r="W57">
        <v>2.0038025932770283</v>
      </c>
      <c r="X57">
        <v>9.9976495131296694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2.7465708060947609</v>
      </c>
      <c r="AG57">
        <v>13.138732310582343</v>
      </c>
      <c r="AH57">
        <v>0</v>
      </c>
      <c r="AI57">
        <v>0</v>
      </c>
      <c r="AJ57">
        <v>0</v>
      </c>
      <c r="AK57">
        <v>16.235452115842204</v>
      </c>
      <c r="AL57">
        <v>0</v>
      </c>
      <c r="AM57">
        <v>3.2254476607180127</v>
      </c>
      <c r="AN57">
        <v>0.79049706199123349</v>
      </c>
      <c r="AO57">
        <v>0</v>
      </c>
      <c r="AP57">
        <v>7.859388645376747E-2</v>
      </c>
      <c r="AQ57">
        <v>0</v>
      </c>
      <c r="AR57">
        <v>11.006835180964305</v>
      </c>
      <c r="AS57">
        <v>9.8214101857649752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16.955090992602575</v>
      </c>
      <c r="BB57">
        <f t="shared" si="0"/>
        <v>388.66909543329695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211.97444084566388</v>
      </c>
      <c r="M58">
        <v>27.725240331439874</v>
      </c>
      <c r="N58">
        <v>33.791614564803979</v>
      </c>
      <c r="O58">
        <v>0</v>
      </c>
      <c r="P58">
        <v>37.728023481846684</v>
      </c>
      <c r="Q58">
        <v>0</v>
      </c>
      <c r="R58">
        <v>0</v>
      </c>
      <c r="S58">
        <v>0</v>
      </c>
      <c r="T58">
        <v>0</v>
      </c>
      <c r="U58">
        <v>21.407187564120392</v>
      </c>
      <c r="V58">
        <v>6.3567135320214749</v>
      </c>
      <c r="W58">
        <v>2.0038025932770283</v>
      </c>
      <c r="X58">
        <v>9.9976495131296694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2.7465708060947609</v>
      </c>
      <c r="AG58">
        <v>13.138732310582343</v>
      </c>
      <c r="AH58">
        <v>0</v>
      </c>
      <c r="AI58">
        <v>0</v>
      </c>
      <c r="AJ58">
        <v>0</v>
      </c>
      <c r="AK58">
        <v>16.235452115842204</v>
      </c>
      <c r="AL58">
        <v>0</v>
      </c>
      <c r="AM58">
        <v>3.2254476607180127</v>
      </c>
      <c r="AN58">
        <v>0.79049706199123349</v>
      </c>
      <c r="AO58">
        <v>0</v>
      </c>
      <c r="AP58">
        <v>7.859388645376747E-2</v>
      </c>
      <c r="AQ58">
        <v>0</v>
      </c>
      <c r="AR58">
        <v>11.006835180964305</v>
      </c>
      <c r="AS58">
        <v>9.8214101857649752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17.055579246331046</v>
      </c>
      <c r="BB58">
        <f t="shared" si="0"/>
        <v>390.97263238838349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211.98372464529285</v>
      </c>
      <c r="M59">
        <v>27.780211800116717</v>
      </c>
      <c r="N59">
        <v>35.769461199331417</v>
      </c>
      <c r="O59">
        <v>0</v>
      </c>
      <c r="P59">
        <v>37.728023481846684</v>
      </c>
      <c r="Q59">
        <v>0</v>
      </c>
      <c r="R59">
        <v>0</v>
      </c>
      <c r="S59">
        <v>0</v>
      </c>
      <c r="T59">
        <v>0</v>
      </c>
      <c r="U59">
        <v>21.407187564120392</v>
      </c>
      <c r="V59">
        <v>6.3567135320214749</v>
      </c>
      <c r="W59">
        <v>1.9611809524528023</v>
      </c>
      <c r="X59">
        <v>9.9976495131296694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2.7465708060947609</v>
      </c>
      <c r="AG59">
        <v>13.138732310582343</v>
      </c>
      <c r="AH59">
        <v>0</v>
      </c>
      <c r="AI59">
        <v>0</v>
      </c>
      <c r="AJ59">
        <v>0</v>
      </c>
      <c r="AK59">
        <v>16.235452115842204</v>
      </c>
      <c r="AL59">
        <v>0</v>
      </c>
      <c r="AM59">
        <v>3.2254476607180127</v>
      </c>
      <c r="AN59">
        <v>0.79049706199123349</v>
      </c>
      <c r="AO59">
        <v>0</v>
      </c>
      <c r="AP59">
        <v>7.859388645376747E-2</v>
      </c>
      <c r="AQ59">
        <v>0</v>
      </c>
      <c r="AR59">
        <v>11.006835180964305</v>
      </c>
      <c r="AS59">
        <v>9.8214101857649752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17.139157521283028</v>
      </c>
      <c r="BB59">
        <f t="shared" si="0"/>
        <v>392.8885343754406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211.98372464529285</v>
      </c>
      <c r="M60">
        <v>27.780211800116717</v>
      </c>
      <c r="N60">
        <v>35.794279017435223</v>
      </c>
      <c r="O60">
        <v>0</v>
      </c>
      <c r="P60">
        <v>37.728023481846684</v>
      </c>
      <c r="Q60">
        <v>0</v>
      </c>
      <c r="R60">
        <v>0</v>
      </c>
      <c r="S60">
        <v>0</v>
      </c>
      <c r="T60">
        <v>0</v>
      </c>
      <c r="U60">
        <v>21.407187564120392</v>
      </c>
      <c r="V60">
        <v>6.3567135320214749</v>
      </c>
      <c r="W60">
        <v>2.0026750156543516</v>
      </c>
      <c r="X60">
        <v>9.9976495131296694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2.7465708060947609</v>
      </c>
      <c r="AG60">
        <v>13.138732310582343</v>
      </c>
      <c r="AH60">
        <v>0</v>
      </c>
      <c r="AI60">
        <v>0</v>
      </c>
      <c r="AJ60">
        <v>0</v>
      </c>
      <c r="AK60">
        <v>16.235452115842204</v>
      </c>
      <c r="AL60">
        <v>0</v>
      </c>
      <c r="AM60">
        <v>3.2254476607180127</v>
      </c>
      <c r="AN60">
        <v>0.79049706199123349</v>
      </c>
      <c r="AO60">
        <v>0</v>
      </c>
      <c r="AP60">
        <v>7.859388645376747E-2</v>
      </c>
      <c r="AQ60">
        <v>0</v>
      </c>
      <c r="AR60">
        <v>11.006835180964305</v>
      </c>
      <c r="AS60">
        <v>9.8214101857649752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17.14192935792159</v>
      </c>
      <c r="BB60">
        <f t="shared" si="0"/>
        <v>392.95207442010735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211.98372464529285</v>
      </c>
      <c r="M61">
        <v>27.780211800116717</v>
      </c>
      <c r="N61">
        <v>35.794279017435223</v>
      </c>
      <c r="O61">
        <v>0</v>
      </c>
      <c r="P61">
        <v>37.728023481846684</v>
      </c>
      <c r="Q61">
        <v>0</v>
      </c>
      <c r="R61">
        <v>0</v>
      </c>
      <c r="S61">
        <v>0</v>
      </c>
      <c r="T61">
        <v>0</v>
      </c>
      <c r="U61">
        <v>21.407187564120392</v>
      </c>
      <c r="V61">
        <v>6.3567135320214749</v>
      </c>
      <c r="W61">
        <v>2.0026750156543516</v>
      </c>
      <c r="X61">
        <v>9.9976495131296694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2.7465708060947609</v>
      </c>
      <c r="AG61">
        <v>13.138732310582343</v>
      </c>
      <c r="AH61">
        <v>0</v>
      </c>
      <c r="AI61">
        <v>0</v>
      </c>
      <c r="AJ61">
        <v>0</v>
      </c>
      <c r="AK61">
        <v>16.235452115842204</v>
      </c>
      <c r="AL61">
        <v>0</v>
      </c>
      <c r="AM61">
        <v>3.2254476607180127</v>
      </c>
      <c r="AN61">
        <v>0.79049706199123349</v>
      </c>
      <c r="AO61">
        <v>0</v>
      </c>
      <c r="AP61">
        <v>0</v>
      </c>
      <c r="AQ61">
        <v>0</v>
      </c>
      <c r="AR61">
        <v>11.006835180964305</v>
      </c>
      <c r="AS61">
        <v>9.8214101857649752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17.138644133467825</v>
      </c>
      <c r="BB61">
        <f t="shared" si="0"/>
        <v>392.87676575810735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211.98372464529285</v>
      </c>
      <c r="M62">
        <v>27.780211800116717</v>
      </c>
      <c r="N62">
        <v>35.794279017435223</v>
      </c>
      <c r="O62">
        <v>0</v>
      </c>
      <c r="P62">
        <v>37.728023481846684</v>
      </c>
      <c r="Q62">
        <v>0</v>
      </c>
      <c r="R62">
        <v>12.795798440861008</v>
      </c>
      <c r="S62">
        <v>0</v>
      </c>
      <c r="T62">
        <v>0</v>
      </c>
      <c r="U62">
        <v>21.407187564120392</v>
      </c>
      <c r="V62">
        <v>6.3567135320214749</v>
      </c>
      <c r="W62">
        <v>10.058801197273009</v>
      </c>
      <c r="X62">
        <v>45.253024519443265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2.7465708060947609</v>
      </c>
      <c r="AG62">
        <v>13.138732310582343</v>
      </c>
      <c r="AH62">
        <v>0</v>
      </c>
      <c r="AI62">
        <v>0</v>
      </c>
      <c r="AJ62">
        <v>0</v>
      </c>
      <c r="AK62">
        <v>16.235452115842204</v>
      </c>
      <c r="AL62">
        <v>0</v>
      </c>
      <c r="AM62">
        <v>3.2254476607180127</v>
      </c>
      <c r="AN62">
        <v>0.79049706199123349</v>
      </c>
      <c r="AO62">
        <v>0</v>
      </c>
      <c r="AP62">
        <v>0</v>
      </c>
      <c r="AQ62">
        <v>4.4944343771655175</v>
      </c>
      <c r="AR62">
        <v>11.006835180964305</v>
      </c>
      <c r="AS62">
        <v>9.8214101857649752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19.6717966149169</v>
      </c>
      <c r="BB62">
        <f t="shared" si="0"/>
        <v>450.94534728261704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211.98372464529285</v>
      </c>
      <c r="M63">
        <v>27.780211800116717</v>
      </c>
      <c r="N63">
        <v>35.794279017435223</v>
      </c>
      <c r="O63">
        <v>0</v>
      </c>
      <c r="P63">
        <v>37.728023481846684</v>
      </c>
      <c r="Q63">
        <v>0</v>
      </c>
      <c r="R63">
        <v>12.795798440861008</v>
      </c>
      <c r="S63">
        <v>0</v>
      </c>
      <c r="T63">
        <v>0</v>
      </c>
      <c r="U63">
        <v>21.407187564120392</v>
      </c>
      <c r="V63">
        <v>6.3567135320214749</v>
      </c>
      <c r="W63">
        <v>10.058801197273009</v>
      </c>
      <c r="X63">
        <v>45.253024519443265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5.4931419256940099</v>
      </c>
      <c r="AG63">
        <v>13.138732310582343</v>
      </c>
      <c r="AH63">
        <v>0</v>
      </c>
      <c r="AI63">
        <v>0</v>
      </c>
      <c r="AJ63">
        <v>0</v>
      </c>
      <c r="AK63">
        <v>16.235452115842204</v>
      </c>
      <c r="AL63">
        <v>0</v>
      </c>
      <c r="AM63">
        <v>3.2254476607180127</v>
      </c>
      <c r="AN63">
        <v>0.79049706199123349</v>
      </c>
      <c r="AO63">
        <v>0</v>
      </c>
      <c r="AP63">
        <v>0</v>
      </c>
      <c r="AQ63">
        <v>4.4944343771655175</v>
      </c>
      <c r="AR63">
        <v>11.006835180964305</v>
      </c>
      <c r="AS63">
        <v>9.8214101857649752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19.786603287716147</v>
      </c>
      <c r="BB63">
        <f t="shared" si="0"/>
        <v>453.57711172941703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249.97859770197812</v>
      </c>
      <c r="M64">
        <v>27.780211800116717</v>
      </c>
      <c r="N64">
        <v>35.794279017435223</v>
      </c>
      <c r="O64">
        <v>0</v>
      </c>
      <c r="P64">
        <v>37.728023481846684</v>
      </c>
      <c r="Q64">
        <v>0</v>
      </c>
      <c r="R64">
        <v>12.795798440861008</v>
      </c>
      <c r="S64">
        <v>0</v>
      </c>
      <c r="T64">
        <v>0</v>
      </c>
      <c r="U64">
        <v>21.407187564120392</v>
      </c>
      <c r="V64">
        <v>6.3567135320214749</v>
      </c>
      <c r="W64">
        <v>10.058801197273009</v>
      </c>
      <c r="X64">
        <v>45.253024519443265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5.4931419256940099</v>
      </c>
      <c r="AG64">
        <v>13.138732310582343</v>
      </c>
      <c r="AH64">
        <v>0</v>
      </c>
      <c r="AI64">
        <v>0</v>
      </c>
      <c r="AJ64">
        <v>0</v>
      </c>
      <c r="AK64">
        <v>16.235452115842204</v>
      </c>
      <c r="AL64">
        <v>0</v>
      </c>
      <c r="AM64">
        <v>3.2254476607180127</v>
      </c>
      <c r="AN64">
        <v>0.79049706199123349</v>
      </c>
      <c r="AO64">
        <v>0</v>
      </c>
      <c r="AP64">
        <v>0</v>
      </c>
      <c r="AQ64">
        <v>8.9888690647046534</v>
      </c>
      <c r="AR64">
        <v>11.006835180964305</v>
      </c>
      <c r="AS64">
        <v>9.8214101857649752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21.562656351424728</v>
      </c>
      <c r="BB64">
        <f t="shared" si="0"/>
        <v>494.29036640993286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249.97859770197812</v>
      </c>
      <c r="M65">
        <v>27.780211800116717</v>
      </c>
      <c r="N65">
        <v>35.794279017435223</v>
      </c>
      <c r="O65">
        <v>0</v>
      </c>
      <c r="P65">
        <v>37.728023481846684</v>
      </c>
      <c r="Q65">
        <v>0</v>
      </c>
      <c r="R65">
        <v>12.795798440861008</v>
      </c>
      <c r="S65">
        <v>0</v>
      </c>
      <c r="T65">
        <v>0</v>
      </c>
      <c r="U65">
        <v>21.407187564120392</v>
      </c>
      <c r="V65">
        <v>6.3567135320214749</v>
      </c>
      <c r="W65">
        <v>10.058801197273009</v>
      </c>
      <c r="X65">
        <v>38.297964895860758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5.4931419256940099</v>
      </c>
      <c r="AG65">
        <v>13.138732310582343</v>
      </c>
      <c r="AH65">
        <v>0.8806735498852013</v>
      </c>
      <c r="AI65">
        <v>0</v>
      </c>
      <c r="AJ65">
        <v>0</v>
      </c>
      <c r="AK65">
        <v>16.235452115842204</v>
      </c>
      <c r="AL65">
        <v>0</v>
      </c>
      <c r="AM65">
        <v>3.2254476607180127</v>
      </c>
      <c r="AN65">
        <v>0.79049706199123349</v>
      </c>
      <c r="AO65">
        <v>0</v>
      </c>
      <c r="AP65">
        <v>0</v>
      </c>
      <c r="AQ65">
        <v>8.9888690647046534</v>
      </c>
      <c r="AR65">
        <v>6.0960932669588823</v>
      </c>
      <c r="AS65">
        <v>9.8214101857649752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21.10347800153875</v>
      </c>
      <c r="BB65">
        <f t="shared" si="0"/>
        <v>483.76441677211614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249.97859770197812</v>
      </c>
      <c r="M66">
        <v>27.780211800116717</v>
      </c>
      <c r="N66">
        <v>35.794279017435223</v>
      </c>
      <c r="O66">
        <v>0</v>
      </c>
      <c r="P66">
        <v>37.728023481846684</v>
      </c>
      <c r="Q66">
        <v>0</v>
      </c>
      <c r="R66">
        <v>12.795798440861008</v>
      </c>
      <c r="S66">
        <v>0</v>
      </c>
      <c r="T66">
        <v>0</v>
      </c>
      <c r="U66">
        <v>21.407187564120392</v>
      </c>
      <c r="V66">
        <v>6.3567135320214749</v>
      </c>
      <c r="W66">
        <v>10.058801197273009</v>
      </c>
      <c r="X66">
        <v>38.297964895860758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5.4931419256940099</v>
      </c>
      <c r="AG66">
        <v>13.138732310582343</v>
      </c>
      <c r="AH66">
        <v>5.284041612920058</v>
      </c>
      <c r="AI66">
        <v>0</v>
      </c>
      <c r="AJ66">
        <v>0</v>
      </c>
      <c r="AK66">
        <v>16.235452115842204</v>
      </c>
      <c r="AL66">
        <v>0</v>
      </c>
      <c r="AM66">
        <v>3.2254476607180127</v>
      </c>
      <c r="AN66">
        <v>0.79049706199123349</v>
      </c>
      <c r="AO66">
        <v>0</v>
      </c>
      <c r="AP66">
        <v>0</v>
      </c>
      <c r="AQ66">
        <v>13.48330344187017</v>
      </c>
      <c r="AR66">
        <v>6.0960932669588823</v>
      </c>
      <c r="AS66">
        <v>9.8214101857649752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21.475406143539129</v>
      </c>
      <c r="BB66">
        <f t="shared" si="0"/>
        <v>492.29029107031607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319.37401966383368</v>
      </c>
      <c r="M67">
        <v>27.780211800116717</v>
      </c>
      <c r="N67">
        <v>35.794279017435223</v>
      </c>
      <c r="O67">
        <v>0</v>
      </c>
      <c r="P67">
        <v>37.728023481846684</v>
      </c>
      <c r="Q67">
        <v>0</v>
      </c>
      <c r="R67">
        <v>12.795798440861008</v>
      </c>
      <c r="S67">
        <v>0</v>
      </c>
      <c r="T67">
        <v>0</v>
      </c>
      <c r="U67">
        <v>21.407187564120392</v>
      </c>
      <c r="V67">
        <v>6.3567135320214749</v>
      </c>
      <c r="W67">
        <v>10.058801197273009</v>
      </c>
      <c r="X67">
        <v>38.297964895860758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8.2397127317887708</v>
      </c>
      <c r="AG67">
        <v>13.138732310582343</v>
      </c>
      <c r="AH67">
        <v>7.3389463535796287</v>
      </c>
      <c r="AI67">
        <v>0</v>
      </c>
      <c r="AJ67">
        <v>0</v>
      </c>
      <c r="AK67">
        <v>16.235452115842204</v>
      </c>
      <c r="AL67">
        <v>0</v>
      </c>
      <c r="AM67">
        <v>3.2254476607180127</v>
      </c>
      <c r="AN67">
        <v>0.79049706199123349</v>
      </c>
      <c r="AO67">
        <v>0</v>
      </c>
      <c r="AP67">
        <v>0</v>
      </c>
      <c r="AQ67">
        <v>13.48330344187017</v>
      </c>
      <c r="AR67">
        <v>6.0960932669588823</v>
      </c>
      <c r="AS67">
        <v>8.2532856497599667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24.511288853794021</v>
      </c>
      <c r="BB67">
        <f t="shared" si="0"/>
        <v>561.88318133266625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383.57971769663249</v>
      </c>
      <c r="M68">
        <v>27.780211800116717</v>
      </c>
      <c r="N68">
        <v>35.794279017435223</v>
      </c>
      <c r="O68">
        <v>0</v>
      </c>
      <c r="P68">
        <v>37.728023481846684</v>
      </c>
      <c r="Q68">
        <v>0</v>
      </c>
      <c r="R68">
        <v>12.795798440861008</v>
      </c>
      <c r="S68">
        <v>0</v>
      </c>
      <c r="T68">
        <v>0</v>
      </c>
      <c r="U68">
        <v>21.407187564120392</v>
      </c>
      <c r="V68">
        <v>6.3567135320214749</v>
      </c>
      <c r="W68">
        <v>10.058801197273009</v>
      </c>
      <c r="X68">
        <v>38.297964895860758</v>
      </c>
      <c r="Y68">
        <v>0</v>
      </c>
      <c r="Z68">
        <v>0</v>
      </c>
      <c r="AA68">
        <v>0</v>
      </c>
      <c r="AB68">
        <v>0.82854964621164684</v>
      </c>
      <c r="AC68">
        <v>0</v>
      </c>
      <c r="AD68">
        <v>0</v>
      </c>
      <c r="AE68">
        <v>0</v>
      </c>
      <c r="AF68">
        <v>8.2397127317887708</v>
      </c>
      <c r="AG68">
        <v>13.138732310582343</v>
      </c>
      <c r="AH68">
        <v>7.3389463535796287</v>
      </c>
      <c r="AI68">
        <v>0</v>
      </c>
      <c r="AJ68">
        <v>0</v>
      </c>
      <c r="AK68">
        <v>16.235452115842204</v>
      </c>
      <c r="AL68">
        <v>0</v>
      </c>
      <c r="AM68">
        <v>3.2254476607180127</v>
      </c>
      <c r="AN68">
        <v>0.79049706199123349</v>
      </c>
      <c r="AO68">
        <v>0</v>
      </c>
      <c r="AP68">
        <v>0</v>
      </c>
      <c r="AQ68">
        <v>17.977738129409307</v>
      </c>
      <c r="AR68">
        <v>6.0960932669588823</v>
      </c>
      <c r="AS68">
        <v>8.2532856497599667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27.417587776715742</v>
      </c>
      <c r="BB68">
        <f t="shared" ref="BB68:BB99" si="1">SUM(B68:AZ68)-BA68</f>
        <v>628.50556477629402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386.29098910024584</v>
      </c>
      <c r="M69">
        <v>27.780211800116717</v>
      </c>
      <c r="N69">
        <v>35.794279017435223</v>
      </c>
      <c r="O69">
        <v>0</v>
      </c>
      <c r="P69">
        <v>37.728023481846684</v>
      </c>
      <c r="Q69">
        <v>0</v>
      </c>
      <c r="R69">
        <v>13.139706849093574</v>
      </c>
      <c r="S69">
        <v>5.9424050745166242E-3</v>
      </c>
      <c r="T69">
        <v>0</v>
      </c>
      <c r="U69">
        <v>21.407187564120392</v>
      </c>
      <c r="V69">
        <v>6.3567135320214749</v>
      </c>
      <c r="W69">
        <v>10.058801197273009</v>
      </c>
      <c r="X69">
        <v>38.297964895860758</v>
      </c>
      <c r="Y69">
        <v>0</v>
      </c>
      <c r="Z69">
        <v>0</v>
      </c>
      <c r="AA69">
        <v>2.690048462951367</v>
      </c>
      <c r="AB69">
        <v>3.3141979618033814</v>
      </c>
      <c r="AC69">
        <v>0</v>
      </c>
      <c r="AD69">
        <v>0</v>
      </c>
      <c r="AE69">
        <v>0</v>
      </c>
      <c r="AF69">
        <v>8.2397127317887708</v>
      </c>
      <c r="AG69">
        <v>13.138732310582343</v>
      </c>
      <c r="AH69">
        <v>7.3389463535796287</v>
      </c>
      <c r="AI69">
        <v>0</v>
      </c>
      <c r="AJ69">
        <v>0</v>
      </c>
      <c r="AK69">
        <v>16.235452115842204</v>
      </c>
      <c r="AL69">
        <v>0</v>
      </c>
      <c r="AM69">
        <v>3.2254476607180127</v>
      </c>
      <c r="AN69">
        <v>0.79049706199123349</v>
      </c>
      <c r="AO69">
        <v>0</v>
      </c>
      <c r="AP69">
        <v>0</v>
      </c>
      <c r="AQ69">
        <v>17.977738129409307</v>
      </c>
      <c r="AR69">
        <v>8.1281245694009598</v>
      </c>
      <c r="AS69">
        <v>8.2532856497599667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27.846825719168219</v>
      </c>
      <c r="BB69">
        <f t="shared" si="1"/>
        <v>638.34517713174728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386.29098910024584</v>
      </c>
      <c r="M70">
        <v>27.780211800116717</v>
      </c>
      <c r="N70">
        <v>35.794279017435223</v>
      </c>
      <c r="O70">
        <v>0</v>
      </c>
      <c r="P70">
        <v>37.728023481846684</v>
      </c>
      <c r="Q70">
        <v>0</v>
      </c>
      <c r="R70">
        <v>13.139706849093574</v>
      </c>
      <c r="S70">
        <v>5.9424050745166242E-3</v>
      </c>
      <c r="T70">
        <v>0</v>
      </c>
      <c r="U70">
        <v>21.407187564120392</v>
      </c>
      <c r="V70">
        <v>6.3567135320214749</v>
      </c>
      <c r="W70">
        <v>10.058801197273009</v>
      </c>
      <c r="X70">
        <v>38.297964895860758</v>
      </c>
      <c r="Y70">
        <v>0</v>
      </c>
      <c r="Z70">
        <v>0</v>
      </c>
      <c r="AA70">
        <v>4.2895365911083276</v>
      </c>
      <c r="AB70">
        <v>4.0598925187852224</v>
      </c>
      <c r="AC70">
        <v>0</v>
      </c>
      <c r="AD70">
        <v>0</v>
      </c>
      <c r="AE70">
        <v>0</v>
      </c>
      <c r="AF70">
        <v>8.2397127317887708</v>
      </c>
      <c r="AG70">
        <v>13.138732310582343</v>
      </c>
      <c r="AH70">
        <v>11.65424709298685</v>
      </c>
      <c r="AI70">
        <v>0</v>
      </c>
      <c r="AJ70">
        <v>0</v>
      </c>
      <c r="AK70">
        <v>16.235452115842204</v>
      </c>
      <c r="AL70">
        <v>0</v>
      </c>
      <c r="AM70">
        <v>3.2254476607180127</v>
      </c>
      <c r="AN70">
        <v>0.79049706199123349</v>
      </c>
      <c r="AO70">
        <v>0</v>
      </c>
      <c r="AP70">
        <v>0</v>
      </c>
      <c r="AQ70">
        <v>17.977738129409307</v>
      </c>
      <c r="AR70">
        <v>8.1281245694009598</v>
      </c>
      <c r="AS70">
        <v>8.2532856497599667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28.125233926314248</v>
      </c>
      <c r="BB70">
        <f t="shared" si="1"/>
        <v>644.72725234914719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386.29098910024584</v>
      </c>
      <c r="M71">
        <v>27.780211800116717</v>
      </c>
      <c r="N71">
        <v>35.794279017435223</v>
      </c>
      <c r="O71">
        <v>0</v>
      </c>
      <c r="P71">
        <v>37.728023481846684</v>
      </c>
      <c r="Q71">
        <v>0.24076612011942811</v>
      </c>
      <c r="R71">
        <v>13.139706849093574</v>
      </c>
      <c r="S71">
        <v>5.9424050745166242E-3</v>
      </c>
      <c r="T71">
        <v>0</v>
      </c>
      <c r="U71">
        <v>21.407187564120392</v>
      </c>
      <c r="V71">
        <v>6.3567135320214749</v>
      </c>
      <c r="W71">
        <v>10.058801197273009</v>
      </c>
      <c r="X71">
        <v>38.297627388679246</v>
      </c>
      <c r="Y71">
        <v>0</v>
      </c>
      <c r="Z71">
        <v>2.0104960684616988</v>
      </c>
      <c r="AA71">
        <v>5.4528010336046755</v>
      </c>
      <c r="AB71">
        <v>4.0598925187852224</v>
      </c>
      <c r="AC71">
        <v>3.0059126925485282</v>
      </c>
      <c r="AD71">
        <v>2.4603431433938638</v>
      </c>
      <c r="AE71">
        <v>0</v>
      </c>
      <c r="AF71">
        <v>8.2397127317887708</v>
      </c>
      <c r="AG71">
        <v>13.138732310582343</v>
      </c>
      <c r="AH71">
        <v>17.613471624921729</v>
      </c>
      <c r="AI71">
        <v>0</v>
      </c>
      <c r="AJ71">
        <v>0</v>
      </c>
      <c r="AK71">
        <v>16.235452115842204</v>
      </c>
      <c r="AL71">
        <v>0</v>
      </c>
      <c r="AM71">
        <v>3.2254476607180127</v>
      </c>
      <c r="AN71">
        <v>0.77121682122730106</v>
      </c>
      <c r="AO71">
        <v>0</v>
      </c>
      <c r="AP71">
        <v>0</v>
      </c>
      <c r="AQ71">
        <v>17.977738129409307</v>
      </c>
      <c r="AR71">
        <v>11.176171042788562</v>
      </c>
      <c r="AS71">
        <v>6.6026286478814438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28.803137076915526</v>
      </c>
      <c r="BB71">
        <f t="shared" si="1"/>
        <v>660.26712792106457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386.29098910024584</v>
      </c>
      <c r="M72">
        <v>27.780211800116717</v>
      </c>
      <c r="N72">
        <v>35.794279017435223</v>
      </c>
      <c r="O72">
        <v>0</v>
      </c>
      <c r="P72">
        <v>37.728023481846684</v>
      </c>
      <c r="Q72">
        <v>0.24076612011942811</v>
      </c>
      <c r="R72">
        <v>13.140736145452282</v>
      </c>
      <c r="S72">
        <v>5.9424050745166242E-3</v>
      </c>
      <c r="T72">
        <v>0</v>
      </c>
      <c r="U72">
        <v>21.407187564120392</v>
      </c>
      <c r="V72">
        <v>6.3567135320214749</v>
      </c>
      <c r="W72">
        <v>10.058801197273009</v>
      </c>
      <c r="X72">
        <v>38.297627388679246</v>
      </c>
      <c r="Y72">
        <v>0</v>
      </c>
      <c r="Z72">
        <v>4.0209921369233976</v>
      </c>
      <c r="AA72">
        <v>8.6197877386766866</v>
      </c>
      <c r="AB72">
        <v>4.0598925187852224</v>
      </c>
      <c r="AC72">
        <v>6.011825697975369</v>
      </c>
      <c r="AD72">
        <v>2.4603431433938638</v>
      </c>
      <c r="AE72">
        <v>0</v>
      </c>
      <c r="AF72">
        <v>8.2397127317887708</v>
      </c>
      <c r="AG72">
        <v>13.138732310582343</v>
      </c>
      <c r="AH72">
        <v>23.484628833228971</v>
      </c>
      <c r="AI72">
        <v>0</v>
      </c>
      <c r="AJ72">
        <v>0</v>
      </c>
      <c r="AK72">
        <v>16.235452115842204</v>
      </c>
      <c r="AL72">
        <v>0</v>
      </c>
      <c r="AM72">
        <v>3.2254476607180127</v>
      </c>
      <c r="AN72">
        <v>0.77121682122730106</v>
      </c>
      <c r="AO72">
        <v>0</v>
      </c>
      <c r="AP72">
        <v>0</v>
      </c>
      <c r="AQ72">
        <v>17.977738129409307</v>
      </c>
      <c r="AR72">
        <v>11.176171042788562</v>
      </c>
      <c r="AS72">
        <v>6.6026286478814438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29.390660416371112</v>
      </c>
      <c r="BB72">
        <f t="shared" si="1"/>
        <v>673.73518686523516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386.29098910024584</v>
      </c>
      <c r="M73">
        <v>27.780211800116717</v>
      </c>
      <c r="N73">
        <v>35.794279017435223</v>
      </c>
      <c r="O73">
        <v>0</v>
      </c>
      <c r="P73">
        <v>37.728023481846684</v>
      </c>
      <c r="Q73">
        <v>0.24076612011942811</v>
      </c>
      <c r="R73">
        <v>13.140736145452282</v>
      </c>
      <c r="S73">
        <v>5.9424050745166242E-3</v>
      </c>
      <c r="T73">
        <v>0</v>
      </c>
      <c r="U73">
        <v>21.407187564120392</v>
      </c>
      <c r="V73">
        <v>6.3567135320214749</v>
      </c>
      <c r="W73">
        <v>10.103896522202394</v>
      </c>
      <c r="X73">
        <v>38.297627388679246</v>
      </c>
      <c r="Y73">
        <v>0</v>
      </c>
      <c r="Z73">
        <v>6.0314878852014191</v>
      </c>
      <c r="AA73">
        <v>8.6197877386766866</v>
      </c>
      <c r="AB73">
        <v>8.1860693581715722</v>
      </c>
      <c r="AC73">
        <v>6.0177581836777287</v>
      </c>
      <c r="AD73">
        <v>5.4537608015028178</v>
      </c>
      <c r="AE73">
        <v>0</v>
      </c>
      <c r="AF73">
        <v>9.338341242329367</v>
      </c>
      <c r="AG73">
        <v>13.138732310582343</v>
      </c>
      <c r="AH73">
        <v>36.25439577697766</v>
      </c>
      <c r="AI73">
        <v>0</v>
      </c>
      <c r="AJ73">
        <v>0</v>
      </c>
      <c r="AK73">
        <v>16.235452115842204</v>
      </c>
      <c r="AL73">
        <v>0</v>
      </c>
      <c r="AM73">
        <v>3.2254476607180127</v>
      </c>
      <c r="AN73">
        <v>0.77121682122730106</v>
      </c>
      <c r="AO73">
        <v>0</v>
      </c>
      <c r="AP73">
        <v>0</v>
      </c>
      <c r="AQ73">
        <v>17.977738129409307</v>
      </c>
      <c r="AR73">
        <v>11.176171042788562</v>
      </c>
      <c r="AS73">
        <v>6.6026286478814438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30.354130081118136</v>
      </c>
      <c r="BB73">
        <f t="shared" si="1"/>
        <v>695.82123071118258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386.29098910024584</v>
      </c>
      <c r="M74">
        <v>27.780211800116717</v>
      </c>
      <c r="N74">
        <v>35.794279017435223</v>
      </c>
      <c r="O74">
        <v>0</v>
      </c>
      <c r="P74">
        <v>37.728023481846684</v>
      </c>
      <c r="Q74">
        <v>0.24076612011942811</v>
      </c>
      <c r="R74">
        <v>13.140736145452282</v>
      </c>
      <c r="S74">
        <v>5.9424050745166242E-3</v>
      </c>
      <c r="T74">
        <v>0</v>
      </c>
      <c r="U74">
        <v>21.407187564120392</v>
      </c>
      <c r="V74">
        <v>6.3567135320214749</v>
      </c>
      <c r="W74">
        <v>10.111499958013646</v>
      </c>
      <c r="X74">
        <v>38.297627388679246</v>
      </c>
      <c r="Y74">
        <v>0</v>
      </c>
      <c r="Z74">
        <v>6.0314878852014191</v>
      </c>
      <c r="AA74">
        <v>8.6197877386766866</v>
      </c>
      <c r="AB74">
        <v>8.1860693581715722</v>
      </c>
      <c r="AC74">
        <v>6.0177581836777287</v>
      </c>
      <c r="AD74">
        <v>8.4881840951784593</v>
      </c>
      <c r="AE74">
        <v>0</v>
      </c>
      <c r="AF74">
        <v>9.338341242329367</v>
      </c>
      <c r="AG74">
        <v>13.138732310582343</v>
      </c>
      <c r="AH74">
        <v>36.25439577697766</v>
      </c>
      <c r="AI74">
        <v>0</v>
      </c>
      <c r="AJ74">
        <v>0</v>
      </c>
      <c r="AK74">
        <v>16.235452115842204</v>
      </c>
      <c r="AL74">
        <v>0</v>
      </c>
      <c r="AM74">
        <v>3.2254476607180127</v>
      </c>
      <c r="AN74">
        <v>0.77121682122730106</v>
      </c>
      <c r="AO74">
        <v>0</v>
      </c>
      <c r="AP74">
        <v>0</v>
      </c>
      <c r="AQ74">
        <v>17.977738129409307</v>
      </c>
      <c r="AR74">
        <v>11.176171042788562</v>
      </c>
      <c r="AS74">
        <v>6.6026286478814438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30.481286798410686</v>
      </c>
      <c r="BB74">
        <f t="shared" si="1"/>
        <v>698.73610072337692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386.29098910024584</v>
      </c>
      <c r="M75">
        <v>27.780211800116717</v>
      </c>
      <c r="N75">
        <v>35.794279017435223</v>
      </c>
      <c r="O75">
        <v>0</v>
      </c>
      <c r="P75">
        <v>37.728023481846684</v>
      </c>
      <c r="Q75">
        <v>0</v>
      </c>
      <c r="R75">
        <v>13.140736145452282</v>
      </c>
      <c r="S75">
        <v>5.9424050745166242E-3</v>
      </c>
      <c r="T75">
        <v>0</v>
      </c>
      <c r="U75">
        <v>21.407187564120392</v>
      </c>
      <c r="V75">
        <v>6.3567135320214749</v>
      </c>
      <c r="W75">
        <v>10.185693405332024</v>
      </c>
      <c r="X75">
        <v>38.297627388679246</v>
      </c>
      <c r="Y75">
        <v>0</v>
      </c>
      <c r="Z75">
        <v>6.0314878852014191</v>
      </c>
      <c r="AA75">
        <v>8.6197877386766866</v>
      </c>
      <c r="AB75">
        <v>8.1860693581715722</v>
      </c>
      <c r="AC75">
        <v>6.0177581836777287</v>
      </c>
      <c r="AD75">
        <v>8.4881840951784593</v>
      </c>
      <c r="AE75">
        <v>0</v>
      </c>
      <c r="AF75">
        <v>9.338341242329367</v>
      </c>
      <c r="AG75">
        <v>13.138732310582343</v>
      </c>
      <c r="AH75">
        <v>36.25439577697766</v>
      </c>
      <c r="AI75">
        <v>0</v>
      </c>
      <c r="AJ75">
        <v>0</v>
      </c>
      <c r="AK75">
        <v>16.235452115842204</v>
      </c>
      <c r="AL75">
        <v>0</v>
      </c>
      <c r="AM75">
        <v>3.2254476607180127</v>
      </c>
      <c r="AN75">
        <v>0.77121682122730106</v>
      </c>
      <c r="AO75">
        <v>0</v>
      </c>
      <c r="AP75">
        <v>0</v>
      </c>
      <c r="AQ75">
        <v>17.977738129409307</v>
      </c>
      <c r="AR75">
        <v>11.176171042788562</v>
      </c>
      <c r="AS75">
        <v>8.459617774994781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30.551946206200938</v>
      </c>
      <c r="BB75">
        <f t="shared" si="1"/>
        <v>700.35585776989888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386.29098910024584</v>
      </c>
      <c r="M76">
        <v>27.780211800116717</v>
      </c>
      <c r="N76">
        <v>35.794279017435223</v>
      </c>
      <c r="O76">
        <v>0</v>
      </c>
      <c r="P76">
        <v>37.728023481846684</v>
      </c>
      <c r="Q76">
        <v>0</v>
      </c>
      <c r="R76">
        <v>13.140736145452282</v>
      </c>
      <c r="S76">
        <v>5.9424050745166242E-3</v>
      </c>
      <c r="T76">
        <v>0</v>
      </c>
      <c r="U76">
        <v>21.407187564120392</v>
      </c>
      <c r="V76">
        <v>6.3567135320214749</v>
      </c>
      <c r="W76">
        <v>10.241392279177825</v>
      </c>
      <c r="X76">
        <v>38.297627388679246</v>
      </c>
      <c r="Y76">
        <v>0</v>
      </c>
      <c r="Z76">
        <v>6.0314878852014191</v>
      </c>
      <c r="AA76">
        <v>8.6197877386766866</v>
      </c>
      <c r="AB76">
        <v>8.1860693581715722</v>
      </c>
      <c r="AC76">
        <v>6.0177581836777287</v>
      </c>
      <c r="AD76">
        <v>8.4881840951784593</v>
      </c>
      <c r="AE76">
        <v>0</v>
      </c>
      <c r="AF76">
        <v>9.338341242329367</v>
      </c>
      <c r="AG76">
        <v>13.138732310582343</v>
      </c>
      <c r="AH76">
        <v>36.25439577697766</v>
      </c>
      <c r="AI76">
        <v>0</v>
      </c>
      <c r="AJ76">
        <v>0</v>
      </c>
      <c r="AK76">
        <v>16.235452115842204</v>
      </c>
      <c r="AL76">
        <v>0</v>
      </c>
      <c r="AM76">
        <v>3.2254476607180127</v>
      </c>
      <c r="AN76">
        <v>0.77121682122730106</v>
      </c>
      <c r="AO76">
        <v>0</v>
      </c>
      <c r="AP76">
        <v>0</v>
      </c>
      <c r="AQ76">
        <v>17.977738129409307</v>
      </c>
      <c r="AR76">
        <v>11.176171042788562</v>
      </c>
      <c r="AS76">
        <v>8.459617774994781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30.554274419127694</v>
      </c>
      <c r="BB76">
        <f t="shared" si="1"/>
        <v>700.40922843081785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9.3510763135308768</v>
      </c>
      <c r="L77">
        <v>386.29098910024584</v>
      </c>
      <c r="M77">
        <v>27.780211800116717</v>
      </c>
      <c r="N77">
        <v>35.794279017435223</v>
      </c>
      <c r="O77">
        <v>0</v>
      </c>
      <c r="P77">
        <v>37.728023481846684</v>
      </c>
      <c r="Q77">
        <v>6.2284588765162834</v>
      </c>
      <c r="R77">
        <v>13.140736145452282</v>
      </c>
      <c r="S77">
        <v>8.1683107006350397</v>
      </c>
      <c r="T77">
        <v>0</v>
      </c>
      <c r="U77">
        <v>21.407187564120392</v>
      </c>
      <c r="V77">
        <v>6.3567135320214749</v>
      </c>
      <c r="W77">
        <v>10.241392279177825</v>
      </c>
      <c r="X77">
        <v>38.297627388679246</v>
      </c>
      <c r="Y77">
        <v>0</v>
      </c>
      <c r="Z77">
        <v>6.0314878852014191</v>
      </c>
      <c r="AA77">
        <v>8.6197877386766866</v>
      </c>
      <c r="AB77">
        <v>8.1860693581715722</v>
      </c>
      <c r="AC77">
        <v>6.0177581836777287</v>
      </c>
      <c r="AD77">
        <v>8.4881840951784593</v>
      </c>
      <c r="AE77">
        <v>0</v>
      </c>
      <c r="AF77">
        <v>9.338341242329367</v>
      </c>
      <c r="AG77">
        <v>13.138732310582343</v>
      </c>
      <c r="AH77">
        <v>36.25439577697766</v>
      </c>
      <c r="AI77">
        <v>0</v>
      </c>
      <c r="AJ77">
        <v>0</v>
      </c>
      <c r="AK77">
        <v>16.235452115842204</v>
      </c>
      <c r="AL77">
        <v>0</v>
      </c>
      <c r="AM77">
        <v>3.2254476607180127</v>
      </c>
      <c r="AN77">
        <v>0.77121682122730106</v>
      </c>
      <c r="AO77">
        <v>0</v>
      </c>
      <c r="AP77">
        <v>0.39296975245251503</v>
      </c>
      <c r="AQ77">
        <v>17.977738129409307</v>
      </c>
      <c r="AR77">
        <v>11.176171042788562</v>
      </c>
      <c r="AS77">
        <v>8.459617774994781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31.563112120478614</v>
      </c>
      <c r="BB77">
        <f t="shared" si="1"/>
        <v>723.53526396752716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9.350940585963663</v>
      </c>
      <c r="L78">
        <v>386.29098910024584</v>
      </c>
      <c r="M78">
        <v>27.780211800116717</v>
      </c>
      <c r="N78">
        <v>35.794279017435223</v>
      </c>
      <c r="O78">
        <v>0</v>
      </c>
      <c r="P78">
        <v>37.728023481846684</v>
      </c>
      <c r="Q78">
        <v>6.2284588765162834</v>
      </c>
      <c r="R78">
        <v>13.140736145452282</v>
      </c>
      <c r="S78">
        <v>8.1683107006350397</v>
      </c>
      <c r="T78">
        <v>0</v>
      </c>
      <c r="U78">
        <v>21.407187564120392</v>
      </c>
      <c r="V78">
        <v>6.3567135320214749</v>
      </c>
      <c r="W78">
        <v>10.241392279177825</v>
      </c>
      <c r="X78">
        <v>38.297627388679246</v>
      </c>
      <c r="Y78">
        <v>0</v>
      </c>
      <c r="Z78">
        <v>6.0314878852014191</v>
      </c>
      <c r="AA78">
        <v>8.6197877386766866</v>
      </c>
      <c r="AB78">
        <v>8.1860693581715722</v>
      </c>
      <c r="AC78">
        <v>6.0177581836777287</v>
      </c>
      <c r="AD78">
        <v>8.4881840951784593</v>
      </c>
      <c r="AE78">
        <v>0</v>
      </c>
      <c r="AF78">
        <v>9.338341242329367</v>
      </c>
      <c r="AG78">
        <v>13.138732310582343</v>
      </c>
      <c r="AH78">
        <v>36.25439577697766</v>
      </c>
      <c r="AI78">
        <v>0</v>
      </c>
      <c r="AJ78">
        <v>0</v>
      </c>
      <c r="AK78">
        <v>16.235452115842204</v>
      </c>
      <c r="AL78">
        <v>0</v>
      </c>
      <c r="AM78">
        <v>3.2254476607180127</v>
      </c>
      <c r="AN78">
        <v>0.77121682122730106</v>
      </c>
      <c r="AO78">
        <v>0</v>
      </c>
      <c r="AP78">
        <v>0.39296975245251503</v>
      </c>
      <c r="AQ78">
        <v>17.977738129409307</v>
      </c>
      <c r="AR78">
        <v>11.176171042788562</v>
      </c>
      <c r="AS78">
        <v>8.459617774994781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31.563106447066303</v>
      </c>
      <c r="BB78">
        <f t="shared" si="1"/>
        <v>723.53513391337219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9.350940585963663</v>
      </c>
      <c r="L79">
        <v>386.29098910024584</v>
      </c>
      <c r="M79">
        <v>27.780211800116717</v>
      </c>
      <c r="N79">
        <v>35.794279017435223</v>
      </c>
      <c r="O79">
        <v>0</v>
      </c>
      <c r="P79">
        <v>37.728023481846684</v>
      </c>
      <c r="Q79">
        <v>6.2284588765162834</v>
      </c>
      <c r="R79">
        <v>11.726937794555862</v>
      </c>
      <c r="S79">
        <v>8.1683107006350397</v>
      </c>
      <c r="T79">
        <v>0</v>
      </c>
      <c r="U79">
        <v>21.407187564120392</v>
      </c>
      <c r="V79">
        <v>6.3567135320214749</v>
      </c>
      <c r="W79">
        <v>10.241392279177825</v>
      </c>
      <c r="X79">
        <v>38.297627388679246</v>
      </c>
      <c r="Y79">
        <v>0</v>
      </c>
      <c r="Z79">
        <v>4.0155928795658529</v>
      </c>
      <c r="AA79">
        <v>8.6197877386766866</v>
      </c>
      <c r="AB79">
        <v>8.1860693581715722</v>
      </c>
      <c r="AC79">
        <v>6.011825697975369</v>
      </c>
      <c r="AD79">
        <v>5.5767780212899174</v>
      </c>
      <c r="AE79">
        <v>0</v>
      </c>
      <c r="AF79">
        <v>8.2397127317887708</v>
      </c>
      <c r="AG79">
        <v>13.138732310582343</v>
      </c>
      <c r="AH79">
        <v>29.003516747025671</v>
      </c>
      <c r="AI79">
        <v>0</v>
      </c>
      <c r="AJ79">
        <v>0</v>
      </c>
      <c r="AK79">
        <v>16.235452115842204</v>
      </c>
      <c r="AL79">
        <v>0</v>
      </c>
      <c r="AM79">
        <v>3.2254476607180127</v>
      </c>
      <c r="AN79">
        <v>0.77121682122730106</v>
      </c>
      <c r="AO79">
        <v>0</v>
      </c>
      <c r="AP79">
        <v>0.39296975245251503</v>
      </c>
      <c r="AQ79">
        <v>17.977738129409307</v>
      </c>
      <c r="AR79">
        <v>11.176171042788562</v>
      </c>
      <c r="AS79">
        <v>8.459617774994781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30.948791097779768</v>
      </c>
      <c r="BB79">
        <f t="shared" si="1"/>
        <v>709.45290980604329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9.350940585963663</v>
      </c>
      <c r="L80">
        <v>386.29098910024584</v>
      </c>
      <c r="M80">
        <v>27.780211800116717</v>
      </c>
      <c r="N80">
        <v>35.794279017435223</v>
      </c>
      <c r="O80">
        <v>0</v>
      </c>
      <c r="P80">
        <v>37.728023481846684</v>
      </c>
      <c r="Q80">
        <v>6.2284588765162834</v>
      </c>
      <c r="R80">
        <v>10.411935289341514</v>
      </c>
      <c r="S80">
        <v>8.1683107006350397</v>
      </c>
      <c r="T80">
        <v>0</v>
      </c>
      <c r="U80">
        <v>21.407187564120392</v>
      </c>
      <c r="V80">
        <v>6.3567135320214749</v>
      </c>
      <c r="W80">
        <v>10.241392279177825</v>
      </c>
      <c r="X80">
        <v>38.297627388679246</v>
      </c>
      <c r="Y80">
        <v>0</v>
      </c>
      <c r="Z80">
        <v>2.0104960684616988</v>
      </c>
      <c r="AA80">
        <v>5.4528010336046755</v>
      </c>
      <c r="AB80">
        <v>8.1860693581715722</v>
      </c>
      <c r="AC80">
        <v>3.0059126925485282</v>
      </c>
      <c r="AD80">
        <v>2.8293948027551656</v>
      </c>
      <c r="AE80">
        <v>0</v>
      </c>
      <c r="AF80">
        <v>8.2397127317887708</v>
      </c>
      <c r="AG80">
        <v>13.138732310582343</v>
      </c>
      <c r="AH80">
        <v>17.613471624921729</v>
      </c>
      <c r="AI80">
        <v>0</v>
      </c>
      <c r="AJ80">
        <v>0</v>
      </c>
      <c r="AK80">
        <v>16.235452115842204</v>
      </c>
      <c r="AL80">
        <v>0</v>
      </c>
      <c r="AM80">
        <v>3.2254476607180127</v>
      </c>
      <c r="AN80">
        <v>0.77121682122730106</v>
      </c>
      <c r="AO80">
        <v>0</v>
      </c>
      <c r="AP80">
        <v>0.39296975245251503</v>
      </c>
      <c r="AQ80">
        <v>17.977738129409307</v>
      </c>
      <c r="AR80">
        <v>11.176171042788562</v>
      </c>
      <c r="AS80">
        <v>8.459617774994781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29.961039233820117</v>
      </c>
      <c r="BB80">
        <f t="shared" si="1"/>
        <v>686.8102343025472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9.350940585963663</v>
      </c>
      <c r="L81">
        <v>386.29098910024584</v>
      </c>
      <c r="M81">
        <v>27.780211800116717</v>
      </c>
      <c r="N81">
        <v>35.794279017435223</v>
      </c>
      <c r="O81">
        <v>0</v>
      </c>
      <c r="P81">
        <v>37.728023481846684</v>
      </c>
      <c r="Q81">
        <v>6.1064016480129029</v>
      </c>
      <c r="R81">
        <v>11.713767586853187</v>
      </c>
      <c r="S81">
        <v>8.1683107006350397</v>
      </c>
      <c r="T81">
        <v>0</v>
      </c>
      <c r="U81">
        <v>21.407187564120392</v>
      </c>
      <c r="V81">
        <v>6.3567135320214749</v>
      </c>
      <c r="W81">
        <v>10.241392279177825</v>
      </c>
      <c r="X81">
        <v>38.297627388679246</v>
      </c>
      <c r="Y81">
        <v>0</v>
      </c>
      <c r="Z81">
        <v>2.0104960684616988</v>
      </c>
      <c r="AA81">
        <v>4.2895365911083276</v>
      </c>
      <c r="AB81">
        <v>4.0598925187852224</v>
      </c>
      <c r="AC81">
        <v>0</v>
      </c>
      <c r="AD81">
        <v>0</v>
      </c>
      <c r="AE81">
        <v>0</v>
      </c>
      <c r="AF81">
        <v>8.2397127317887708</v>
      </c>
      <c r="AG81">
        <v>13.138732310582343</v>
      </c>
      <c r="AH81">
        <v>11.742314416614485</v>
      </c>
      <c r="AI81">
        <v>0</v>
      </c>
      <c r="AJ81">
        <v>0</v>
      </c>
      <c r="AK81">
        <v>16.235452115842204</v>
      </c>
      <c r="AL81">
        <v>0</v>
      </c>
      <c r="AM81">
        <v>3.2254476607180127</v>
      </c>
      <c r="AN81">
        <v>0.77121682122730106</v>
      </c>
      <c r="AO81">
        <v>0</v>
      </c>
      <c r="AP81">
        <v>1.8862548758088082</v>
      </c>
      <c r="AQ81">
        <v>17.977738129409307</v>
      </c>
      <c r="AR81">
        <v>11.176171042788562</v>
      </c>
      <c r="AS81">
        <v>8.459617774994781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29.362344279667312</v>
      </c>
      <c r="BB81">
        <f t="shared" si="1"/>
        <v>673.08608346357073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9.350940585963663</v>
      </c>
      <c r="L82">
        <v>386.29098910024584</v>
      </c>
      <c r="M82">
        <v>27.780211800116717</v>
      </c>
      <c r="N82">
        <v>35.794279017435223</v>
      </c>
      <c r="O82">
        <v>0</v>
      </c>
      <c r="P82">
        <v>37.728023481846684</v>
      </c>
      <c r="Q82">
        <v>6.1064016480129029</v>
      </c>
      <c r="R82">
        <v>12.783336538150996</v>
      </c>
      <c r="S82">
        <v>8.1658874267242449</v>
      </c>
      <c r="T82">
        <v>0</v>
      </c>
      <c r="U82">
        <v>21.407187564120392</v>
      </c>
      <c r="V82">
        <v>6.3567135320214749</v>
      </c>
      <c r="W82">
        <v>10.241392279177825</v>
      </c>
      <c r="X82">
        <v>38.297627388679246</v>
      </c>
      <c r="Y82">
        <v>0</v>
      </c>
      <c r="Z82">
        <v>2.0104960684616988</v>
      </c>
      <c r="AA82">
        <v>1.1632641223126694</v>
      </c>
      <c r="AB82">
        <v>4.0598925187852224</v>
      </c>
      <c r="AC82">
        <v>0</v>
      </c>
      <c r="AD82">
        <v>0</v>
      </c>
      <c r="AE82">
        <v>0</v>
      </c>
      <c r="AF82">
        <v>8.2397127317887708</v>
      </c>
      <c r="AG82">
        <v>13.138732310582343</v>
      </c>
      <c r="AH82">
        <v>1.7613470997704026</v>
      </c>
      <c r="AI82">
        <v>0</v>
      </c>
      <c r="AJ82">
        <v>0</v>
      </c>
      <c r="AK82">
        <v>16.235452115842204</v>
      </c>
      <c r="AL82">
        <v>0</v>
      </c>
      <c r="AM82">
        <v>3.2254476607180127</v>
      </c>
      <c r="AN82">
        <v>0.77121682122730106</v>
      </c>
      <c r="AO82">
        <v>0</v>
      </c>
      <c r="AP82">
        <v>1.8862548758088082</v>
      </c>
      <c r="AQ82">
        <v>13.48330344187017</v>
      </c>
      <c r="AR82">
        <v>11.176171042788562</v>
      </c>
      <c r="AS82">
        <v>8.459617774994781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28.671200976003213</v>
      </c>
      <c r="BB82">
        <f t="shared" si="1"/>
        <v>657.24269797144302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386.29098910024584</v>
      </c>
      <c r="M83">
        <v>27.780211800116717</v>
      </c>
      <c r="N83">
        <v>35.794279017435223</v>
      </c>
      <c r="O83">
        <v>0</v>
      </c>
      <c r="P83">
        <v>37.728023481846684</v>
      </c>
      <c r="Q83">
        <v>0</v>
      </c>
      <c r="R83">
        <v>13.139781420129488</v>
      </c>
      <c r="S83">
        <v>3.4905877044061036E-3</v>
      </c>
      <c r="T83">
        <v>0</v>
      </c>
      <c r="U83">
        <v>21.407187564120392</v>
      </c>
      <c r="V83">
        <v>6.3567135320214749</v>
      </c>
      <c r="W83">
        <v>10.241392279177825</v>
      </c>
      <c r="X83">
        <v>35.994430804884999</v>
      </c>
      <c r="Y83">
        <v>0</v>
      </c>
      <c r="Z83">
        <v>2.0104960684616988</v>
      </c>
      <c r="AA83">
        <v>0</v>
      </c>
      <c r="AB83">
        <v>4.0598925187852224</v>
      </c>
      <c r="AC83">
        <v>0</v>
      </c>
      <c r="AD83">
        <v>0</v>
      </c>
      <c r="AE83">
        <v>0</v>
      </c>
      <c r="AF83">
        <v>8.2397127317887708</v>
      </c>
      <c r="AG83">
        <v>13.138732310582343</v>
      </c>
      <c r="AH83">
        <v>0</v>
      </c>
      <c r="AI83">
        <v>0</v>
      </c>
      <c r="AJ83">
        <v>0</v>
      </c>
      <c r="AK83">
        <v>16.235452115842204</v>
      </c>
      <c r="AL83">
        <v>0</v>
      </c>
      <c r="AM83">
        <v>3.2254476607180127</v>
      </c>
      <c r="AN83">
        <v>0.75193658046336886</v>
      </c>
      <c r="AO83">
        <v>0</v>
      </c>
      <c r="AP83">
        <v>1.8862548758088082</v>
      </c>
      <c r="AQ83">
        <v>13.48330344187017</v>
      </c>
      <c r="AR83">
        <v>11.176171042788562</v>
      </c>
      <c r="AS83">
        <v>8.459617774994781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27.479466998469064</v>
      </c>
      <c r="BB83">
        <f t="shared" si="1"/>
        <v>629.92404971131805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386.29098910024584</v>
      </c>
      <c r="M84">
        <v>27.780211800116717</v>
      </c>
      <c r="N84">
        <v>35.794279017435223</v>
      </c>
      <c r="O84">
        <v>0</v>
      </c>
      <c r="P84">
        <v>37.728023481846684</v>
      </c>
      <c r="Q84">
        <v>0</v>
      </c>
      <c r="R84">
        <v>13.139781420129488</v>
      </c>
      <c r="S84">
        <v>3.4905877044061036E-3</v>
      </c>
      <c r="T84">
        <v>0</v>
      </c>
      <c r="U84">
        <v>21.407187564120392</v>
      </c>
      <c r="V84">
        <v>6.3567135320214749</v>
      </c>
      <c r="W84">
        <v>10.241392279177825</v>
      </c>
      <c r="X84">
        <v>34.011554071649805</v>
      </c>
      <c r="Y84">
        <v>0</v>
      </c>
      <c r="Z84">
        <v>2.0104960684616988</v>
      </c>
      <c r="AA84">
        <v>0</v>
      </c>
      <c r="AB84">
        <v>4.0598925187852224</v>
      </c>
      <c r="AC84">
        <v>0</v>
      </c>
      <c r="AD84">
        <v>0</v>
      </c>
      <c r="AE84">
        <v>0</v>
      </c>
      <c r="AF84">
        <v>8.2397127317887708</v>
      </c>
      <c r="AG84">
        <v>13.138732310582343</v>
      </c>
      <c r="AH84">
        <v>0</v>
      </c>
      <c r="AI84">
        <v>0</v>
      </c>
      <c r="AJ84">
        <v>0</v>
      </c>
      <c r="AK84">
        <v>16.235452115842204</v>
      </c>
      <c r="AL84">
        <v>0</v>
      </c>
      <c r="AM84">
        <v>3.2254476607180127</v>
      </c>
      <c r="AN84">
        <v>0.75193658046336886</v>
      </c>
      <c r="AO84">
        <v>0</v>
      </c>
      <c r="AP84">
        <v>1.8862548758088082</v>
      </c>
      <c r="AQ84">
        <v>10.480471595074096</v>
      </c>
      <c r="AR84">
        <v>11.176171042788562</v>
      </c>
      <c r="AS84">
        <v>8.459617774994781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27.271064379823756</v>
      </c>
      <c r="BB84">
        <f t="shared" si="1"/>
        <v>625.14674374993206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386.29098910024584</v>
      </c>
      <c r="M85">
        <v>27.780211800116717</v>
      </c>
      <c r="N85">
        <v>35.794279017435223</v>
      </c>
      <c r="O85">
        <v>0</v>
      </c>
      <c r="P85">
        <v>37.728023481846684</v>
      </c>
      <c r="Q85">
        <v>0</v>
      </c>
      <c r="R85">
        <v>13.139781420129488</v>
      </c>
      <c r="S85">
        <v>3.4905877044061036E-3</v>
      </c>
      <c r="T85">
        <v>0</v>
      </c>
      <c r="U85">
        <v>21.407187564120392</v>
      </c>
      <c r="V85">
        <v>6.3567135320214749</v>
      </c>
      <c r="W85">
        <v>10.241392279177825</v>
      </c>
      <c r="X85">
        <v>34.011554071649805</v>
      </c>
      <c r="Y85">
        <v>0</v>
      </c>
      <c r="Z85">
        <v>2.0104960684616988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8.2397127317887708</v>
      </c>
      <c r="AG85">
        <v>13.138732310582343</v>
      </c>
      <c r="AH85">
        <v>0</v>
      </c>
      <c r="AI85">
        <v>0</v>
      </c>
      <c r="AJ85">
        <v>0</v>
      </c>
      <c r="AK85">
        <v>16.235452115842204</v>
      </c>
      <c r="AL85">
        <v>0</v>
      </c>
      <c r="AM85">
        <v>3.2254476607180127</v>
      </c>
      <c r="AN85">
        <v>0.75193658046336886</v>
      </c>
      <c r="AO85">
        <v>0</v>
      </c>
      <c r="AP85">
        <v>1.8862548758088082</v>
      </c>
      <c r="AQ85">
        <v>8.9888690647046534</v>
      </c>
      <c r="AR85">
        <v>11.176171042788562</v>
      </c>
      <c r="AS85">
        <v>9.0786144708829042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27.064885948657214</v>
      </c>
      <c r="BB85">
        <f t="shared" si="1"/>
        <v>620.42042382783222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386.29098910024584</v>
      </c>
      <c r="M86">
        <v>27.780211800116717</v>
      </c>
      <c r="N86">
        <v>35.794279017435223</v>
      </c>
      <c r="O86">
        <v>0</v>
      </c>
      <c r="P86">
        <v>37.728023481846684</v>
      </c>
      <c r="Q86">
        <v>0</v>
      </c>
      <c r="R86">
        <v>13.139781420129488</v>
      </c>
      <c r="S86">
        <v>3.4905877044061036E-3</v>
      </c>
      <c r="T86">
        <v>0</v>
      </c>
      <c r="U86">
        <v>21.407187564120392</v>
      </c>
      <c r="V86">
        <v>6.3567135320214749</v>
      </c>
      <c r="W86">
        <v>10.241392279177825</v>
      </c>
      <c r="X86">
        <v>34.011554071649805</v>
      </c>
      <c r="Y86">
        <v>0</v>
      </c>
      <c r="Z86">
        <v>2.0104960684616988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8.2397127317887708</v>
      </c>
      <c r="AG86">
        <v>13.138732310582343</v>
      </c>
      <c r="AH86">
        <v>0</v>
      </c>
      <c r="AI86">
        <v>0</v>
      </c>
      <c r="AJ86">
        <v>0</v>
      </c>
      <c r="AK86">
        <v>16.235452115842204</v>
      </c>
      <c r="AL86">
        <v>0</v>
      </c>
      <c r="AM86">
        <v>3.2254476607180127</v>
      </c>
      <c r="AN86">
        <v>0.75193658046336886</v>
      </c>
      <c r="AO86">
        <v>0</v>
      </c>
      <c r="AP86">
        <v>0.39296975245251503</v>
      </c>
      <c r="AQ86">
        <v>8.9888690647046534</v>
      </c>
      <c r="AR86">
        <v>11.176171042788562</v>
      </c>
      <c r="AS86">
        <v>9.0786144708829042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27.002466630500926</v>
      </c>
      <c r="BB86">
        <f t="shared" si="1"/>
        <v>618.98955802263208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311.10300208673027</v>
      </c>
      <c r="M87">
        <v>27.780211800116717</v>
      </c>
      <c r="N87">
        <v>35.794279017435223</v>
      </c>
      <c r="O87">
        <v>0</v>
      </c>
      <c r="P87">
        <v>37.728023481846684</v>
      </c>
      <c r="Q87">
        <v>0</v>
      </c>
      <c r="R87">
        <v>13.139713650159077</v>
      </c>
      <c r="S87">
        <v>3.4905877044061036E-3</v>
      </c>
      <c r="T87">
        <v>0</v>
      </c>
      <c r="U87">
        <v>21.407187564120392</v>
      </c>
      <c r="V87">
        <v>6.3567135320214749</v>
      </c>
      <c r="W87">
        <v>10.241392279177825</v>
      </c>
      <c r="X87">
        <v>34.011554071649805</v>
      </c>
      <c r="Y87">
        <v>0</v>
      </c>
      <c r="Z87">
        <v>2.0104960684616988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8.2397127317887708</v>
      </c>
      <c r="AG87">
        <v>13.138732310582343</v>
      </c>
      <c r="AH87">
        <v>0</v>
      </c>
      <c r="AI87">
        <v>0</v>
      </c>
      <c r="AJ87">
        <v>0</v>
      </c>
      <c r="AK87">
        <v>16.235452115842204</v>
      </c>
      <c r="AL87">
        <v>0</v>
      </c>
      <c r="AM87">
        <v>3.2254476607180127</v>
      </c>
      <c r="AN87">
        <v>0.75193658046336886</v>
      </c>
      <c r="AO87">
        <v>0</v>
      </c>
      <c r="AP87">
        <v>0.39296975245251503</v>
      </c>
      <c r="AQ87">
        <v>8.9888690647046534</v>
      </c>
      <c r="AR87">
        <v>11.176171042788562</v>
      </c>
      <c r="AS87">
        <v>9.0786144708829042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23.859605940551234</v>
      </c>
      <c r="BB87">
        <f t="shared" si="1"/>
        <v>546.94436392909586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211.97444084566388</v>
      </c>
      <c r="M88">
        <v>27.780211800116717</v>
      </c>
      <c r="N88">
        <v>35.794279017435223</v>
      </c>
      <c r="O88">
        <v>0</v>
      </c>
      <c r="P88">
        <v>37.728023481846684</v>
      </c>
      <c r="Q88">
        <v>0</v>
      </c>
      <c r="R88">
        <v>13.139713650159077</v>
      </c>
      <c r="S88">
        <v>3.4905877044061036E-3</v>
      </c>
      <c r="T88">
        <v>0</v>
      </c>
      <c r="U88">
        <v>21.407187564120392</v>
      </c>
      <c r="V88">
        <v>6.3567135320214749</v>
      </c>
      <c r="W88">
        <v>10.241392279177825</v>
      </c>
      <c r="X88">
        <v>34.011554071649805</v>
      </c>
      <c r="Y88">
        <v>0</v>
      </c>
      <c r="Z88">
        <v>2.0104960684616988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8.2397127317887708</v>
      </c>
      <c r="AG88">
        <v>13.138732310582343</v>
      </c>
      <c r="AH88">
        <v>0</v>
      </c>
      <c r="AI88">
        <v>0</v>
      </c>
      <c r="AJ88">
        <v>0</v>
      </c>
      <c r="AK88">
        <v>16.235452115842204</v>
      </c>
      <c r="AL88">
        <v>0</v>
      </c>
      <c r="AM88">
        <v>3.2254476607180127</v>
      </c>
      <c r="AN88">
        <v>0.75193658046336886</v>
      </c>
      <c r="AO88">
        <v>0</v>
      </c>
      <c r="AP88">
        <v>0.39296975245251503</v>
      </c>
      <c r="AQ88">
        <v>4.4944343771655175</v>
      </c>
      <c r="AR88">
        <v>11.176171042788562</v>
      </c>
      <c r="AS88">
        <v>9.0786144708829042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19.528164710735503</v>
      </c>
      <c r="BB88">
        <f t="shared" si="1"/>
        <v>447.65280923030582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216.90879483236588</v>
      </c>
      <c r="M89">
        <v>27.780211800116717</v>
      </c>
      <c r="N89">
        <v>35.794279017435223</v>
      </c>
      <c r="O89">
        <v>0</v>
      </c>
      <c r="P89">
        <v>37.728023481846684</v>
      </c>
      <c r="Q89">
        <v>0</v>
      </c>
      <c r="R89">
        <v>13.139713650159077</v>
      </c>
      <c r="S89">
        <v>3.4905877044061036E-3</v>
      </c>
      <c r="T89">
        <v>0</v>
      </c>
      <c r="U89">
        <v>21.407187564120392</v>
      </c>
      <c r="V89">
        <v>6.3567135320214749</v>
      </c>
      <c r="W89">
        <v>10.139920961279017</v>
      </c>
      <c r="X89">
        <v>34.011554071649805</v>
      </c>
      <c r="Y89">
        <v>0</v>
      </c>
      <c r="Z89">
        <v>2.0104960684616988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8.2397127317887708</v>
      </c>
      <c r="AG89">
        <v>13.138732310582343</v>
      </c>
      <c r="AH89">
        <v>0</v>
      </c>
      <c r="AI89">
        <v>0</v>
      </c>
      <c r="AJ89">
        <v>0</v>
      </c>
      <c r="AK89">
        <v>16.235452115842204</v>
      </c>
      <c r="AL89">
        <v>0</v>
      </c>
      <c r="AM89">
        <v>3.2254476607180127</v>
      </c>
      <c r="AN89">
        <v>0.75193658046336886</v>
      </c>
      <c r="AO89">
        <v>0</v>
      </c>
      <c r="AP89">
        <v>0.39296975245251503</v>
      </c>
      <c r="AQ89">
        <v>4.4944343771655175</v>
      </c>
      <c r="AR89">
        <v>11.176171042788562</v>
      </c>
      <c r="AS89">
        <v>9.0786144708829042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19.730179206291488</v>
      </c>
      <c r="BB89">
        <f t="shared" si="1"/>
        <v>452.28367740355304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239.97195880165879</v>
      </c>
      <c r="M90">
        <v>27.780211800116717</v>
      </c>
      <c r="N90">
        <v>35.794279017435223</v>
      </c>
      <c r="O90">
        <v>0</v>
      </c>
      <c r="P90">
        <v>37.728023481846684</v>
      </c>
      <c r="Q90">
        <v>0</v>
      </c>
      <c r="R90">
        <v>13.139713650159077</v>
      </c>
      <c r="S90">
        <v>3.4905877044061036E-3</v>
      </c>
      <c r="T90">
        <v>0</v>
      </c>
      <c r="U90">
        <v>21.407187564120392</v>
      </c>
      <c r="V90">
        <v>6.3567135320214749</v>
      </c>
      <c r="W90">
        <v>10.139920961279017</v>
      </c>
      <c r="X90">
        <v>34.011554071649805</v>
      </c>
      <c r="Y90">
        <v>0</v>
      </c>
      <c r="Z90">
        <v>2.0104960684616988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8.2397127317887708</v>
      </c>
      <c r="AG90">
        <v>13.138732310582343</v>
      </c>
      <c r="AH90">
        <v>0</v>
      </c>
      <c r="AI90">
        <v>0</v>
      </c>
      <c r="AJ90">
        <v>0</v>
      </c>
      <c r="AK90">
        <v>16.235452115842204</v>
      </c>
      <c r="AL90">
        <v>0</v>
      </c>
      <c r="AM90">
        <v>3.2254476607180127</v>
      </c>
      <c r="AN90">
        <v>0.75193658046336886</v>
      </c>
      <c r="AO90">
        <v>0</v>
      </c>
      <c r="AP90">
        <v>0.39296975245251503</v>
      </c>
      <c r="AQ90">
        <v>0</v>
      </c>
      <c r="AR90">
        <v>11.176171042788562</v>
      </c>
      <c r="AS90">
        <v>9.0786144708829042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20.506352103242406</v>
      </c>
      <c r="BB90">
        <f t="shared" si="1"/>
        <v>470.07623409872946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239.97195880165879</v>
      </c>
      <c r="M91">
        <v>27.780211800116717</v>
      </c>
      <c r="N91">
        <v>35.794279017435223</v>
      </c>
      <c r="O91">
        <v>0</v>
      </c>
      <c r="P91">
        <v>37.728023481846684</v>
      </c>
      <c r="Q91">
        <v>0</v>
      </c>
      <c r="R91">
        <v>13.139713650159077</v>
      </c>
      <c r="S91">
        <v>3.5314888211043865E-3</v>
      </c>
      <c r="T91">
        <v>0</v>
      </c>
      <c r="U91">
        <v>21.407187564120392</v>
      </c>
      <c r="V91">
        <v>6.3567135320214749</v>
      </c>
      <c r="W91">
        <v>10.223882205288914</v>
      </c>
      <c r="X91">
        <v>34.011554071649805</v>
      </c>
      <c r="Y91">
        <v>0</v>
      </c>
      <c r="Z91">
        <v>2.0104960684616988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5.4931419256940099</v>
      </c>
      <c r="AG91">
        <v>13.138732310582343</v>
      </c>
      <c r="AH91">
        <v>0</v>
      </c>
      <c r="AI91">
        <v>0</v>
      </c>
      <c r="AJ91">
        <v>0</v>
      </c>
      <c r="AK91">
        <v>16.235452115842204</v>
      </c>
      <c r="AL91">
        <v>0</v>
      </c>
      <c r="AM91">
        <v>3.2254476607180127</v>
      </c>
      <c r="AN91">
        <v>0.75193658046336886</v>
      </c>
      <c r="AO91">
        <v>0</v>
      </c>
      <c r="AP91">
        <v>0.70734561845126276</v>
      </c>
      <c r="AQ91">
        <v>0</v>
      </c>
      <c r="AR91">
        <v>11.176171042788562</v>
      </c>
      <c r="AS91">
        <v>9.0786144708829042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20.408197644412688</v>
      </c>
      <c r="BB91">
        <f t="shared" si="1"/>
        <v>467.82619576258992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239.97195880165879</v>
      </c>
      <c r="M92">
        <v>27.780211800116717</v>
      </c>
      <c r="N92">
        <v>35.794279017435223</v>
      </c>
      <c r="O92">
        <v>0</v>
      </c>
      <c r="P92">
        <v>37.728023481846684</v>
      </c>
      <c r="Q92">
        <v>0</v>
      </c>
      <c r="R92">
        <v>12.795798440861008</v>
      </c>
      <c r="S92">
        <v>0</v>
      </c>
      <c r="T92">
        <v>0</v>
      </c>
      <c r="U92">
        <v>21.407187564120392</v>
      </c>
      <c r="V92">
        <v>6.3567135320214749</v>
      </c>
      <c r="W92">
        <v>10.241392279177825</v>
      </c>
      <c r="X92">
        <v>34.011554071649805</v>
      </c>
      <c r="Y92">
        <v>0</v>
      </c>
      <c r="Z92">
        <v>2.0104960684616988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2.7465708060947609</v>
      </c>
      <c r="AG92">
        <v>13.138732310582343</v>
      </c>
      <c r="AH92">
        <v>0</v>
      </c>
      <c r="AI92">
        <v>0</v>
      </c>
      <c r="AJ92">
        <v>0</v>
      </c>
      <c r="AK92">
        <v>16.235452115842204</v>
      </c>
      <c r="AL92">
        <v>0</v>
      </c>
      <c r="AM92">
        <v>3.2254476607180127</v>
      </c>
      <c r="AN92">
        <v>0.75193658046336886</v>
      </c>
      <c r="AO92">
        <v>0</v>
      </c>
      <c r="AP92">
        <v>0.70734561845126276</v>
      </c>
      <c r="AQ92">
        <v>0</v>
      </c>
      <c r="AR92">
        <v>11.176171042788562</v>
      </c>
      <c r="AS92">
        <v>9.0786144708829042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20.279599620720617</v>
      </c>
      <c r="BB92">
        <f t="shared" si="1"/>
        <v>464.87828604245237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239.97195880165879</v>
      </c>
      <c r="M93">
        <v>27.780211800116717</v>
      </c>
      <c r="N93">
        <v>35.794279017435223</v>
      </c>
      <c r="O93">
        <v>0</v>
      </c>
      <c r="P93">
        <v>37.728023481846684</v>
      </c>
      <c r="Q93">
        <v>0</v>
      </c>
      <c r="R93">
        <v>12.795798440861008</v>
      </c>
      <c r="S93">
        <v>0</v>
      </c>
      <c r="T93">
        <v>0</v>
      </c>
      <c r="U93">
        <v>21.407187564120392</v>
      </c>
      <c r="V93">
        <v>6.3567135320214749</v>
      </c>
      <c r="W93">
        <v>10.241392279177825</v>
      </c>
      <c r="X93">
        <v>34.011554071649805</v>
      </c>
      <c r="Y93">
        <v>0</v>
      </c>
      <c r="Z93">
        <v>2.0104960684616988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2.7465708060947609</v>
      </c>
      <c r="AG93">
        <v>13.138732310582343</v>
      </c>
      <c r="AH93">
        <v>0</v>
      </c>
      <c r="AI93">
        <v>0</v>
      </c>
      <c r="AJ93">
        <v>0</v>
      </c>
      <c r="AK93">
        <v>16.235452115842204</v>
      </c>
      <c r="AL93">
        <v>0</v>
      </c>
      <c r="AM93">
        <v>3.2254476607180127</v>
      </c>
      <c r="AN93">
        <v>0.75193658046336886</v>
      </c>
      <c r="AO93">
        <v>0</v>
      </c>
      <c r="AP93">
        <v>0.70734561845126276</v>
      </c>
      <c r="AQ93">
        <v>0</v>
      </c>
      <c r="AR93">
        <v>11.176171042788562</v>
      </c>
      <c r="AS93">
        <v>8.459617774994781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20.253725558832492</v>
      </c>
      <c r="BB93">
        <f t="shared" si="1"/>
        <v>464.28516340845238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239.97974349911794</v>
      </c>
      <c r="M94">
        <v>27.780211800116717</v>
      </c>
      <c r="N94">
        <v>35.794279017435223</v>
      </c>
      <c r="O94">
        <v>0</v>
      </c>
      <c r="P94">
        <v>37.728023481846684</v>
      </c>
      <c r="Q94">
        <v>0</v>
      </c>
      <c r="R94">
        <v>12.795798440861008</v>
      </c>
      <c r="S94">
        <v>0</v>
      </c>
      <c r="T94">
        <v>0</v>
      </c>
      <c r="U94">
        <v>21.407187564120392</v>
      </c>
      <c r="V94">
        <v>6.3567135320214749</v>
      </c>
      <c r="W94">
        <v>10.241392279177825</v>
      </c>
      <c r="X94">
        <v>34.011554071649805</v>
      </c>
      <c r="Y94">
        <v>0</v>
      </c>
      <c r="Z94">
        <v>2.0104960684616988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2.7465708060947609</v>
      </c>
      <c r="AG94">
        <v>13.138732310582343</v>
      </c>
      <c r="AH94">
        <v>0</v>
      </c>
      <c r="AI94">
        <v>0</v>
      </c>
      <c r="AJ94">
        <v>0</v>
      </c>
      <c r="AK94">
        <v>16.235452115842204</v>
      </c>
      <c r="AL94">
        <v>0</v>
      </c>
      <c r="AM94">
        <v>3.2254476607180127</v>
      </c>
      <c r="AN94">
        <v>0.75193658046336886</v>
      </c>
      <c r="AO94">
        <v>0</v>
      </c>
      <c r="AP94">
        <v>0.70734561845126276</v>
      </c>
      <c r="AQ94">
        <v>0</v>
      </c>
      <c r="AR94">
        <v>11.176171042788562</v>
      </c>
      <c r="AS94">
        <v>8.459617774994781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20.254050959186266</v>
      </c>
      <c r="BB94">
        <f t="shared" si="1"/>
        <v>464.29262270555785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211.98372464529285</v>
      </c>
      <c r="M95">
        <v>27.780211800116717</v>
      </c>
      <c r="N95">
        <v>35.794279017435223</v>
      </c>
      <c r="O95">
        <v>0</v>
      </c>
      <c r="P95">
        <v>37.728023481846684</v>
      </c>
      <c r="Q95">
        <v>0</v>
      </c>
      <c r="R95">
        <v>4.3822559276254918</v>
      </c>
      <c r="S95">
        <v>0</v>
      </c>
      <c r="T95">
        <v>0</v>
      </c>
      <c r="U95">
        <v>21.407187564120392</v>
      </c>
      <c r="V95">
        <v>0</v>
      </c>
      <c r="W95">
        <v>1.8887353609672843</v>
      </c>
      <c r="X95">
        <v>8.5992160400762234</v>
      </c>
      <c r="Y95">
        <v>0</v>
      </c>
      <c r="Z95">
        <v>2.0104960684616988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2.7465708060947609</v>
      </c>
      <c r="AG95">
        <v>13.138732310582343</v>
      </c>
      <c r="AH95">
        <v>0</v>
      </c>
      <c r="AI95">
        <v>0</v>
      </c>
      <c r="AJ95">
        <v>0</v>
      </c>
      <c r="AK95">
        <v>16.235452115842204</v>
      </c>
      <c r="AL95">
        <v>0</v>
      </c>
      <c r="AM95">
        <v>3.2254476607180127</v>
      </c>
      <c r="AN95">
        <v>0.75193658046336886</v>
      </c>
      <c r="AO95">
        <v>0</v>
      </c>
      <c r="AP95">
        <v>0.70734561845126276</v>
      </c>
      <c r="AQ95">
        <v>0</v>
      </c>
      <c r="AR95">
        <v>11.176171042788562</v>
      </c>
      <c r="AS95">
        <v>6.1899643974118135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16.960172368320713</v>
      </c>
      <c r="BB95">
        <f t="shared" si="1"/>
        <v>388.78557806997412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211.98372464529285</v>
      </c>
      <c r="M96">
        <v>27.780211800116717</v>
      </c>
      <c r="N96">
        <v>35.794279017435223</v>
      </c>
      <c r="O96">
        <v>0</v>
      </c>
      <c r="P96">
        <v>37.728023481846684</v>
      </c>
      <c r="Q96">
        <v>0</v>
      </c>
      <c r="R96">
        <v>0</v>
      </c>
      <c r="S96">
        <v>0</v>
      </c>
      <c r="T96">
        <v>0</v>
      </c>
      <c r="U96">
        <v>21.407187564120392</v>
      </c>
      <c r="V96">
        <v>0</v>
      </c>
      <c r="W96">
        <v>1.8887353609672843</v>
      </c>
      <c r="X96">
        <v>8.5992160400762234</v>
      </c>
      <c r="Y96">
        <v>0</v>
      </c>
      <c r="Z96">
        <v>2.0104960684616988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2.7465708060947609</v>
      </c>
      <c r="AG96">
        <v>13.138732310582343</v>
      </c>
      <c r="AH96">
        <v>0</v>
      </c>
      <c r="AI96">
        <v>0</v>
      </c>
      <c r="AJ96">
        <v>0</v>
      </c>
      <c r="AK96">
        <v>16.235452115842204</v>
      </c>
      <c r="AL96">
        <v>0</v>
      </c>
      <c r="AM96">
        <v>3.2254476607180127</v>
      </c>
      <c r="AN96">
        <v>0.75193658046336886</v>
      </c>
      <c r="AO96">
        <v>0</v>
      </c>
      <c r="AP96">
        <v>0.70734561845126276</v>
      </c>
      <c r="AQ96">
        <v>0</v>
      </c>
      <c r="AR96">
        <v>11.176171042788562</v>
      </c>
      <c r="AS96">
        <v>6.1899643974118135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16.776994070545967</v>
      </c>
      <c r="BB96">
        <f t="shared" si="1"/>
        <v>384.58650044012342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211.98372464529285</v>
      </c>
      <c r="M97">
        <v>27.780211800116717</v>
      </c>
      <c r="N97">
        <v>35.794279017435223</v>
      </c>
      <c r="O97">
        <v>0</v>
      </c>
      <c r="P97">
        <v>37.728023481846684</v>
      </c>
      <c r="Q97">
        <v>0</v>
      </c>
      <c r="R97">
        <v>0</v>
      </c>
      <c r="S97">
        <v>0</v>
      </c>
      <c r="T97">
        <v>0</v>
      </c>
      <c r="U97">
        <v>21.407187564120392</v>
      </c>
      <c r="V97">
        <v>0</v>
      </c>
      <c r="W97">
        <v>1.8887353609672843</v>
      </c>
      <c r="X97">
        <v>8.5992160400762234</v>
      </c>
      <c r="Y97">
        <v>0</v>
      </c>
      <c r="Z97">
        <v>2.0104960684616988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2.7465708060947609</v>
      </c>
      <c r="AG97">
        <v>13.138732310582343</v>
      </c>
      <c r="AH97">
        <v>0</v>
      </c>
      <c r="AI97">
        <v>0</v>
      </c>
      <c r="AJ97">
        <v>0</v>
      </c>
      <c r="AK97">
        <v>16.235452115842204</v>
      </c>
      <c r="AL97">
        <v>0</v>
      </c>
      <c r="AM97">
        <v>3.2254476607180127</v>
      </c>
      <c r="AN97">
        <v>0.75193658046336886</v>
      </c>
      <c r="AO97">
        <v>0</v>
      </c>
      <c r="AP97">
        <v>0.39296975245251503</v>
      </c>
      <c r="AQ97">
        <v>0</v>
      </c>
      <c r="AR97">
        <v>11.176171042788562</v>
      </c>
      <c r="AS97">
        <v>6.1899643974118135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16.763853159347221</v>
      </c>
      <c r="BB97">
        <f t="shared" si="1"/>
        <v>384.28526548532346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211.98372464529285</v>
      </c>
      <c r="M98">
        <v>27.780211800116717</v>
      </c>
      <c r="N98">
        <v>35.794279017435223</v>
      </c>
      <c r="O98">
        <v>0</v>
      </c>
      <c r="P98">
        <v>37.728023481846684</v>
      </c>
      <c r="Q98">
        <v>0</v>
      </c>
      <c r="R98">
        <v>0</v>
      </c>
      <c r="S98">
        <v>0</v>
      </c>
      <c r="T98">
        <v>0</v>
      </c>
      <c r="U98">
        <v>21.407187564120392</v>
      </c>
      <c r="V98">
        <v>0</v>
      </c>
      <c r="W98">
        <v>1.8887353609672843</v>
      </c>
      <c r="X98">
        <v>8.5992160400762234</v>
      </c>
      <c r="Y98">
        <v>0</v>
      </c>
      <c r="Z98">
        <v>2.0104960684616988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2.7465708060947609</v>
      </c>
      <c r="AG98">
        <v>13.138732310582343</v>
      </c>
      <c r="AH98">
        <v>0</v>
      </c>
      <c r="AI98">
        <v>0</v>
      </c>
      <c r="AJ98">
        <v>0</v>
      </c>
      <c r="AK98">
        <v>16.235452115842204</v>
      </c>
      <c r="AL98">
        <v>0</v>
      </c>
      <c r="AM98">
        <v>3.2254476607180127</v>
      </c>
      <c r="AN98">
        <v>0.75193658046336886</v>
      </c>
      <c r="AO98">
        <v>0</v>
      </c>
      <c r="AP98">
        <v>0.39296975245251503</v>
      </c>
      <c r="AQ98">
        <v>0</v>
      </c>
      <c r="AR98">
        <v>10.837499319140054</v>
      </c>
      <c r="AS98">
        <v>6.1899643974118135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16.749696681298708</v>
      </c>
      <c r="BB98">
        <f t="shared" si="1"/>
        <v>383.9607502397235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1.5252714972951656E-2</v>
      </c>
      <c r="L99">
        <f t="shared" si="2"/>
        <v>7.2105485702071359</v>
      </c>
      <c r="M99">
        <f t="shared" si="2"/>
        <v>0.62079217322048152</v>
      </c>
      <c r="N99">
        <f t="shared" si="2"/>
        <v>0.84304043320216326</v>
      </c>
      <c r="O99">
        <f t="shared" si="2"/>
        <v>0</v>
      </c>
      <c r="P99">
        <f t="shared" si="2"/>
        <v>0.90547256356432182</v>
      </c>
      <c r="Q99">
        <f t="shared" si="2"/>
        <v>2.4337474035591448E-2</v>
      </c>
      <c r="R99">
        <f t="shared" si="2"/>
        <v>0.21304541577863417</v>
      </c>
      <c r="S99">
        <f t="shared" si="2"/>
        <v>2.6377516474563351E-2</v>
      </c>
      <c r="T99">
        <f t="shared" si="2"/>
        <v>0</v>
      </c>
      <c r="U99">
        <f t="shared" si="2"/>
        <v>0.5137725015388902</v>
      </c>
      <c r="V99">
        <f t="shared" si="2"/>
        <v>0.11379115821257939</v>
      </c>
      <c r="W99">
        <f t="shared" si="2"/>
        <v>0.18084813664072644</v>
      </c>
      <c r="X99">
        <f t="shared" si="2"/>
        <v>0.75743008057191219</v>
      </c>
      <c r="Y99">
        <f t="shared" si="2"/>
        <v>0</v>
      </c>
      <c r="Z99">
        <f t="shared" si="2"/>
        <v>5.681186634116045E-2</v>
      </c>
      <c r="AA99">
        <f t="shared" si="2"/>
        <v>4.8462556005531197E-2</v>
      </c>
      <c r="AB99">
        <f t="shared" si="2"/>
        <v>5.4740195634392655E-2</v>
      </c>
      <c r="AC99">
        <f t="shared" si="2"/>
        <v>3.3271697073836357E-2</v>
      </c>
      <c r="AD99">
        <f t="shared" si="2"/>
        <v>3.4127010644959294E-2</v>
      </c>
      <c r="AE99">
        <f t="shared" si="2"/>
        <v>0</v>
      </c>
      <c r="AF99">
        <f t="shared" si="2"/>
        <v>0.10546832243393858</v>
      </c>
      <c r="AG99">
        <f t="shared" si="2"/>
        <v>0.31532957545397594</v>
      </c>
      <c r="AH99">
        <f t="shared" si="2"/>
        <v>0.18640924120695046</v>
      </c>
      <c r="AI99">
        <f t="shared" si="2"/>
        <v>8.3032937460864129E-3</v>
      </c>
      <c r="AJ99">
        <f t="shared" si="2"/>
        <v>0</v>
      </c>
      <c r="AK99">
        <f t="shared" si="2"/>
        <v>0.38965085078021333</v>
      </c>
      <c r="AL99">
        <f t="shared" si="2"/>
        <v>0</v>
      </c>
      <c r="AM99">
        <f t="shared" si="2"/>
        <v>7.7410743857232317E-2</v>
      </c>
      <c r="AN99">
        <f t="shared" si="2"/>
        <v>1.8673085755948612E-2</v>
      </c>
      <c r="AO99">
        <f t="shared" si="2"/>
        <v>0</v>
      </c>
      <c r="AP99">
        <f t="shared" si="2"/>
        <v>7.4467782658108961E-3</v>
      </c>
      <c r="AQ99">
        <f t="shared" si="2"/>
        <v>0.18013065498544145</v>
      </c>
      <c r="AR99">
        <f t="shared" si="2"/>
        <v>0.25508763801899437</v>
      </c>
      <c r="AS99">
        <f t="shared" si="2"/>
        <v>0.19494260924379042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0.55974274905889088</v>
      </c>
      <c r="BB99">
        <f t="shared" si="1"/>
        <v>12.831232108809324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1.3463207282706999</v>
      </c>
      <c r="L3">
        <v>1.4297908398528816</v>
      </c>
      <c r="M3">
        <v>2.3585003256297434</v>
      </c>
      <c r="N3">
        <v>2.5045559662345349</v>
      </c>
      <c r="O3">
        <v>1.3878090845615676</v>
      </c>
      <c r="P3">
        <v>0</v>
      </c>
      <c r="Q3">
        <v>0.19813015601978184</v>
      </c>
      <c r="R3">
        <v>0.43853829913388476</v>
      </c>
      <c r="S3">
        <v>0.29217428280577273</v>
      </c>
      <c r="T3">
        <v>0.5599415570862033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0.19108964662909619</v>
      </c>
      <c r="AG3">
        <v>1.2020354962429556</v>
      </c>
      <c r="AH3">
        <v>0</v>
      </c>
      <c r="AI3">
        <v>0</v>
      </c>
      <c r="AJ3">
        <v>0</v>
      </c>
      <c r="AK3">
        <v>1.2513811941139639</v>
      </c>
      <c r="AL3">
        <v>0</v>
      </c>
      <c r="AM3">
        <v>0.24414025307868917</v>
      </c>
      <c r="AN3">
        <v>1.2301233458568147E-2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70.781153203924006</v>
      </c>
      <c r="BA3">
        <v>3.5194706427623639</v>
      </c>
      <c r="BB3">
        <f>SUM(B3:AZ3)-BA3</f>
        <v>80.678391624279996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1.3462756747862827</v>
      </c>
      <c r="L4">
        <v>1.4297908398528816</v>
      </c>
      <c r="M4">
        <v>2.3585003256297434</v>
      </c>
      <c r="N4">
        <v>2.5045559662345349</v>
      </c>
      <c r="O4">
        <v>1.3878090845615676</v>
      </c>
      <c r="P4">
        <v>0</v>
      </c>
      <c r="Q4">
        <v>0.19813015601978184</v>
      </c>
      <c r="R4">
        <v>0.43853829913388476</v>
      </c>
      <c r="S4">
        <v>0.28188570555678999</v>
      </c>
      <c r="T4">
        <v>0.5599415570862033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0.19108964662909619</v>
      </c>
      <c r="AG4">
        <v>1.2020354962429556</v>
      </c>
      <c r="AH4">
        <v>0</v>
      </c>
      <c r="AI4">
        <v>0</v>
      </c>
      <c r="AJ4">
        <v>0</v>
      </c>
      <c r="AK4">
        <v>1.2513811941139639</v>
      </c>
      <c r="AL4">
        <v>0</v>
      </c>
      <c r="AM4">
        <v>0.24414025307868917</v>
      </c>
      <c r="AN4">
        <v>1.2301233458568147E-2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70.781153203924006</v>
      </c>
      <c r="BA4">
        <v>3.5190386969977077</v>
      </c>
      <c r="BB4">
        <f t="shared" ref="BB4:BB67" si="0">SUM(B4:AZ4)-BA4</f>
        <v>80.668489939311243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1.3463310652024627</v>
      </c>
      <c r="L5">
        <v>1.4297908398528816</v>
      </c>
      <c r="M5">
        <v>2.3585003256297434</v>
      </c>
      <c r="N5">
        <v>2.5045559662345349</v>
      </c>
      <c r="O5">
        <v>1.3878090845615676</v>
      </c>
      <c r="P5">
        <v>0</v>
      </c>
      <c r="Q5">
        <v>0.19813015601978184</v>
      </c>
      <c r="R5">
        <v>0.53228836447857797</v>
      </c>
      <c r="S5">
        <v>0.29217428280577273</v>
      </c>
      <c r="T5">
        <v>0.5599415570862033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0.19108964662909619</v>
      </c>
      <c r="AG5">
        <v>1.2020354962429556</v>
      </c>
      <c r="AH5">
        <v>0</v>
      </c>
      <c r="AI5">
        <v>0</v>
      </c>
      <c r="AJ5">
        <v>0</v>
      </c>
      <c r="AK5">
        <v>1.2513811941139639</v>
      </c>
      <c r="AL5">
        <v>0</v>
      </c>
      <c r="AM5">
        <v>0.24414025307868917</v>
      </c>
      <c r="AN5">
        <v>1.2301233458568147E-2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70.822898142350226</v>
      </c>
      <c r="BA5">
        <v>3.5251347660037333</v>
      </c>
      <c r="BB5">
        <f t="shared" si="0"/>
        <v>80.808232841741301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1.3462860354984636</v>
      </c>
      <c r="L6">
        <v>1.4297908398528816</v>
      </c>
      <c r="M6">
        <v>2.3585003256297434</v>
      </c>
      <c r="N6">
        <v>2.5045559662345349</v>
      </c>
      <c r="O6">
        <v>1.3878090845615676</v>
      </c>
      <c r="P6">
        <v>0</v>
      </c>
      <c r="Q6">
        <v>0.19813015601978184</v>
      </c>
      <c r="R6">
        <v>0.53228836447857797</v>
      </c>
      <c r="S6">
        <v>0.29217428280577273</v>
      </c>
      <c r="T6">
        <v>0.5599415570862033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0.19108964662909619</v>
      </c>
      <c r="AG6">
        <v>1.2020354962429556</v>
      </c>
      <c r="AH6">
        <v>0</v>
      </c>
      <c r="AI6">
        <v>0</v>
      </c>
      <c r="AJ6">
        <v>0</v>
      </c>
      <c r="AK6">
        <v>1.2513811941139639</v>
      </c>
      <c r="AL6">
        <v>0</v>
      </c>
      <c r="AM6">
        <v>0.24414025307868917</v>
      </c>
      <c r="AN6">
        <v>1.2301233458568147E-2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70.833334376956785</v>
      </c>
      <c r="BA6">
        <v>3.5255691183686597</v>
      </c>
      <c r="BB6">
        <f t="shared" si="0"/>
        <v>80.818189694278914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1.3463310652024627</v>
      </c>
      <c r="L7">
        <v>1.4297908398528816</v>
      </c>
      <c r="M7">
        <v>2.3585003256297434</v>
      </c>
      <c r="N7">
        <v>2.5045559662345349</v>
      </c>
      <c r="O7">
        <v>1.3878090845615676</v>
      </c>
      <c r="P7">
        <v>0</v>
      </c>
      <c r="Q7">
        <v>0.19814863123584275</v>
      </c>
      <c r="R7">
        <v>0.55311166885086227</v>
      </c>
      <c r="S7">
        <v>0.30275699043797083</v>
      </c>
      <c r="T7">
        <v>0.5599415570862033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0.19108964662909619</v>
      </c>
      <c r="AG7">
        <v>1.2020354962429556</v>
      </c>
      <c r="AH7">
        <v>0</v>
      </c>
      <c r="AI7">
        <v>0</v>
      </c>
      <c r="AJ7">
        <v>0</v>
      </c>
      <c r="AK7">
        <v>1.2513811941139639</v>
      </c>
      <c r="AL7">
        <v>0</v>
      </c>
      <c r="AM7">
        <v>0.24414025307868917</v>
      </c>
      <c r="AN7">
        <v>1.2301233458568147E-2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70.833334376956785</v>
      </c>
      <c r="BA7">
        <v>3.5268845441761059</v>
      </c>
      <c r="BB7">
        <f t="shared" si="0"/>
        <v>80.848343785396025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1.3462860354984636</v>
      </c>
      <c r="L8">
        <v>1.4297908398528816</v>
      </c>
      <c r="M8">
        <v>2.3585003256297434</v>
      </c>
      <c r="N8">
        <v>2.5045559662345349</v>
      </c>
      <c r="O8">
        <v>1.3878090845615676</v>
      </c>
      <c r="P8">
        <v>0</v>
      </c>
      <c r="Q8">
        <v>0.19853342257182002</v>
      </c>
      <c r="R8">
        <v>0.55311166885086227</v>
      </c>
      <c r="S8">
        <v>0.30275699043797083</v>
      </c>
      <c r="T8">
        <v>0.5599415570862033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0.19108964662909619</v>
      </c>
      <c r="AG8">
        <v>1.2020354962429556</v>
      </c>
      <c r="AH8">
        <v>0</v>
      </c>
      <c r="AI8">
        <v>0</v>
      </c>
      <c r="AJ8">
        <v>0</v>
      </c>
      <c r="AK8">
        <v>1.2513811941139639</v>
      </c>
      <c r="AL8">
        <v>0</v>
      </c>
      <c r="AM8">
        <v>0.24414025307868917</v>
      </c>
      <c r="AN8">
        <v>1.2301233458568147E-2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70.833334376956785</v>
      </c>
      <c r="BA8">
        <v>3.5268987462123222</v>
      </c>
      <c r="BB8">
        <f t="shared" si="0"/>
        <v>80.848669344991777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1.3463310652024627</v>
      </c>
      <c r="L9">
        <v>1.4297908398528816</v>
      </c>
      <c r="M9">
        <v>2.3585003256297434</v>
      </c>
      <c r="N9">
        <v>2.5045559662345349</v>
      </c>
      <c r="O9">
        <v>1.3878090845615676</v>
      </c>
      <c r="P9">
        <v>0</v>
      </c>
      <c r="Q9">
        <v>0.19853342257182002</v>
      </c>
      <c r="R9">
        <v>0.55311166885086227</v>
      </c>
      <c r="S9">
        <v>0.30275699043797083</v>
      </c>
      <c r="T9">
        <v>0.5599415570862033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0.19108964662909619</v>
      </c>
      <c r="AG9">
        <v>1.2020354962429556</v>
      </c>
      <c r="AH9">
        <v>0</v>
      </c>
      <c r="AI9">
        <v>0</v>
      </c>
      <c r="AJ9">
        <v>0</v>
      </c>
      <c r="AK9">
        <v>1.2513811941139639</v>
      </c>
      <c r="AL9">
        <v>0</v>
      </c>
      <c r="AM9">
        <v>0.24414025307868917</v>
      </c>
      <c r="AN9">
        <v>1.2301233458568147E-2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70.833334376956785</v>
      </c>
      <c r="BA9">
        <v>3.5269006284539497</v>
      </c>
      <c r="BB9">
        <f t="shared" si="0"/>
        <v>80.848712492454155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1.3462860354984636</v>
      </c>
      <c r="L10">
        <v>1.4297908398528816</v>
      </c>
      <c r="M10">
        <v>2.3585003256297434</v>
      </c>
      <c r="N10">
        <v>2.5045559662345349</v>
      </c>
      <c r="O10">
        <v>1.3878090845615676</v>
      </c>
      <c r="P10">
        <v>0</v>
      </c>
      <c r="Q10">
        <v>0.19853342257182002</v>
      </c>
      <c r="R10">
        <v>0.55311166885086227</v>
      </c>
      <c r="S10">
        <v>0.30275699043797083</v>
      </c>
      <c r="T10">
        <v>0.5599415570862033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0.19108964662909619</v>
      </c>
      <c r="AG10">
        <v>1.2020354962429556</v>
      </c>
      <c r="AH10">
        <v>0</v>
      </c>
      <c r="AI10">
        <v>0</v>
      </c>
      <c r="AJ10">
        <v>0</v>
      </c>
      <c r="AK10">
        <v>1.2513811941139639</v>
      </c>
      <c r="AL10">
        <v>0</v>
      </c>
      <c r="AM10">
        <v>0.24414025307868917</v>
      </c>
      <c r="AN10">
        <v>1.2301233458568147E-2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70.833334376956785</v>
      </c>
      <c r="BA10">
        <v>3.5268987462123222</v>
      </c>
      <c r="BB10">
        <f t="shared" si="0"/>
        <v>80.848669344991777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1.3463310652024627</v>
      </c>
      <c r="L11">
        <v>1.4297908398528816</v>
      </c>
      <c r="M11">
        <v>2.3585003256297434</v>
      </c>
      <c r="N11">
        <v>2.5045559662345349</v>
      </c>
      <c r="O11">
        <v>1.3878090845615676</v>
      </c>
      <c r="P11">
        <v>0</v>
      </c>
      <c r="Q11">
        <v>0.19853342257182002</v>
      </c>
      <c r="R11">
        <v>0.54270046819186402</v>
      </c>
      <c r="S11">
        <v>0.29217428280577273</v>
      </c>
      <c r="T11">
        <v>0.5599415570862033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0.19108964662909619</v>
      </c>
      <c r="AG11">
        <v>1.2020354962429556</v>
      </c>
      <c r="AH11">
        <v>0</v>
      </c>
      <c r="AI11">
        <v>0</v>
      </c>
      <c r="AJ11">
        <v>0</v>
      </c>
      <c r="AK11">
        <v>1.2513811941139639</v>
      </c>
      <c r="AL11">
        <v>0</v>
      </c>
      <c r="AM11">
        <v>0.24414025307868917</v>
      </c>
      <c r="AN11">
        <v>1.2301233458568147E-2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70.833334376956785</v>
      </c>
      <c r="BA11">
        <v>3.5260230830873773</v>
      </c>
      <c r="BB11">
        <f t="shared" si="0"/>
        <v>80.828596129529529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1.3462860354984636</v>
      </c>
      <c r="L12">
        <v>1.4297908398528816</v>
      </c>
      <c r="M12">
        <v>2.3585003256297434</v>
      </c>
      <c r="N12">
        <v>2.5045559662345349</v>
      </c>
      <c r="O12">
        <v>1.3878090845615676</v>
      </c>
      <c r="P12">
        <v>0</v>
      </c>
      <c r="Q12">
        <v>0.19853342257182002</v>
      </c>
      <c r="R12">
        <v>0.54270046819186402</v>
      </c>
      <c r="S12">
        <v>0.29217428280577273</v>
      </c>
      <c r="T12">
        <v>0.5599415570862033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0.19108964662909619</v>
      </c>
      <c r="AG12">
        <v>1.2020354962429556</v>
      </c>
      <c r="AH12">
        <v>0</v>
      </c>
      <c r="AI12">
        <v>0</v>
      </c>
      <c r="AJ12">
        <v>0</v>
      </c>
      <c r="AK12">
        <v>1.2513811941139639</v>
      </c>
      <c r="AL12">
        <v>0</v>
      </c>
      <c r="AM12">
        <v>0.24414025307868917</v>
      </c>
      <c r="AN12">
        <v>1.2301233458568147E-2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70.833334376956785</v>
      </c>
      <c r="BA12">
        <v>3.5260212008457503</v>
      </c>
      <c r="BB12">
        <f t="shared" si="0"/>
        <v>80.828552982067166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1.3463310652024627</v>
      </c>
      <c r="L13">
        <v>1.4297908398528816</v>
      </c>
      <c r="M13">
        <v>2.3585003256297434</v>
      </c>
      <c r="N13">
        <v>2.5045559662345349</v>
      </c>
      <c r="O13">
        <v>1.3878090845615676</v>
      </c>
      <c r="P13">
        <v>0</v>
      </c>
      <c r="Q13">
        <v>0.19853342257182002</v>
      </c>
      <c r="R13">
        <v>0.54270046819186402</v>
      </c>
      <c r="S13">
        <v>0.29217428280577273</v>
      </c>
      <c r="T13">
        <v>0.5599415570862033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0.19108964662909619</v>
      </c>
      <c r="AG13">
        <v>1.2020354962429556</v>
      </c>
      <c r="AH13">
        <v>0</v>
      </c>
      <c r="AI13">
        <v>0</v>
      </c>
      <c r="AJ13">
        <v>0</v>
      </c>
      <c r="AK13">
        <v>1.2513811941139639</v>
      </c>
      <c r="AL13">
        <v>0</v>
      </c>
      <c r="AM13">
        <v>0.24414025307868917</v>
      </c>
      <c r="AN13">
        <v>1.2301233458568147E-2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70.833334376956785</v>
      </c>
      <c r="BA13">
        <v>3.5260230830873773</v>
      </c>
      <c r="BB13">
        <f t="shared" si="0"/>
        <v>80.828596129529529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1.3462860354984636</v>
      </c>
      <c r="L14">
        <v>1.4297908398528816</v>
      </c>
      <c r="M14">
        <v>2.3585003256297434</v>
      </c>
      <c r="N14">
        <v>2.5045559662345349</v>
      </c>
      <c r="O14">
        <v>1.3878090845615676</v>
      </c>
      <c r="P14">
        <v>0</v>
      </c>
      <c r="Q14">
        <v>0.19853342257182002</v>
      </c>
      <c r="R14">
        <v>0.55311166885086227</v>
      </c>
      <c r="S14">
        <v>0.30275699043797083</v>
      </c>
      <c r="T14">
        <v>0.5599415570862033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0.19108964662909619</v>
      </c>
      <c r="AG14">
        <v>1.2020354962429556</v>
      </c>
      <c r="AH14">
        <v>0</v>
      </c>
      <c r="AI14">
        <v>0</v>
      </c>
      <c r="AJ14">
        <v>0</v>
      </c>
      <c r="AK14">
        <v>1.2513811941139639</v>
      </c>
      <c r="AL14">
        <v>0</v>
      </c>
      <c r="AM14">
        <v>0.24414025307868917</v>
      </c>
      <c r="AN14">
        <v>1.2301233458568147E-2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70.833334376956785</v>
      </c>
      <c r="BA14">
        <v>3.5268987462123222</v>
      </c>
      <c r="BB14">
        <f t="shared" si="0"/>
        <v>80.848669344991777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1.3463310652024627</v>
      </c>
      <c r="L15">
        <v>1.41932806617451</v>
      </c>
      <c r="M15">
        <v>2.3585003256297434</v>
      </c>
      <c r="N15">
        <v>2.5045559662345349</v>
      </c>
      <c r="O15">
        <v>1.3878090845615676</v>
      </c>
      <c r="P15">
        <v>0</v>
      </c>
      <c r="Q15">
        <v>0.19825922425707321</v>
      </c>
      <c r="R15">
        <v>0.54270046819186402</v>
      </c>
      <c r="S15">
        <v>0.29217428280577273</v>
      </c>
      <c r="T15">
        <v>0.5599415570862033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0.19108964662909619</v>
      </c>
      <c r="AG15">
        <v>1.2020354962429556</v>
      </c>
      <c r="AH15">
        <v>0</v>
      </c>
      <c r="AI15">
        <v>0</v>
      </c>
      <c r="AJ15">
        <v>0</v>
      </c>
      <c r="AK15">
        <v>1.2513811941139639</v>
      </c>
      <c r="AL15">
        <v>0</v>
      </c>
      <c r="AM15">
        <v>0.24414025307868917</v>
      </c>
      <c r="AN15">
        <v>1.2301233458568147E-2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70.885515549989563</v>
      </c>
      <c r="BA15">
        <v>3.5277554506908464</v>
      </c>
      <c r="BB15">
        <f t="shared" si="0"/>
        <v>80.868307962965716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1.3462860354984636</v>
      </c>
      <c r="L16">
        <v>1.41932806617451</v>
      </c>
      <c r="M16">
        <v>2.3585003256297434</v>
      </c>
      <c r="N16">
        <v>2.5045559662345349</v>
      </c>
      <c r="O16">
        <v>1.3878090845615676</v>
      </c>
      <c r="P16">
        <v>0</v>
      </c>
      <c r="Q16">
        <v>0.19825922425707321</v>
      </c>
      <c r="R16">
        <v>0.54270046819186402</v>
      </c>
      <c r="S16">
        <v>0.29217428280577273</v>
      </c>
      <c r="T16">
        <v>0.5599415570862033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0.19108964662909619</v>
      </c>
      <c r="AG16">
        <v>1.2020354962429556</v>
      </c>
      <c r="AH16">
        <v>0</v>
      </c>
      <c r="AI16">
        <v>0</v>
      </c>
      <c r="AJ16">
        <v>0</v>
      </c>
      <c r="AK16">
        <v>1.2513811941139639</v>
      </c>
      <c r="AL16">
        <v>0</v>
      </c>
      <c r="AM16">
        <v>0.24414025307868917</v>
      </c>
      <c r="AN16">
        <v>1.2301233458568147E-2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70.885515549989563</v>
      </c>
      <c r="BA16">
        <v>3.5277535684492189</v>
      </c>
      <c r="BB16">
        <f t="shared" si="0"/>
        <v>80.868264815503352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1.3463310652024627</v>
      </c>
      <c r="L17">
        <v>1.41932806617451</v>
      </c>
      <c r="M17">
        <v>2.3585003256297434</v>
      </c>
      <c r="N17">
        <v>2.5045559662345349</v>
      </c>
      <c r="O17">
        <v>1.3878090845615676</v>
      </c>
      <c r="P17">
        <v>0</v>
      </c>
      <c r="Q17">
        <v>0.19825922425707321</v>
      </c>
      <c r="R17">
        <v>0.52187535474043067</v>
      </c>
      <c r="S17">
        <v>0.28188570555678999</v>
      </c>
      <c r="T17">
        <v>0.5599415570862033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0.19108964662909619</v>
      </c>
      <c r="AG17">
        <v>1.2020354962429556</v>
      </c>
      <c r="AH17">
        <v>0</v>
      </c>
      <c r="AI17">
        <v>0</v>
      </c>
      <c r="AJ17">
        <v>0</v>
      </c>
      <c r="AK17">
        <v>1.2513811941139639</v>
      </c>
      <c r="AL17">
        <v>0</v>
      </c>
      <c r="AM17">
        <v>0.24414025307868917</v>
      </c>
      <c r="AN17">
        <v>1.2301233458568147E-2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70.896304529325803</v>
      </c>
      <c r="BA17">
        <v>3.5269058777558189</v>
      </c>
      <c r="BB17">
        <f t="shared" si="0"/>
        <v>80.848832824536572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1.3462860354984636</v>
      </c>
      <c r="L18">
        <v>1.41932806617451</v>
      </c>
      <c r="M18">
        <v>2.3585003256297434</v>
      </c>
      <c r="N18">
        <v>2.5045559662345349</v>
      </c>
      <c r="O18">
        <v>1.3878090845615676</v>
      </c>
      <c r="P18">
        <v>0</v>
      </c>
      <c r="Q18">
        <v>0.19825922425707321</v>
      </c>
      <c r="R18">
        <v>0.52187535474043067</v>
      </c>
      <c r="S18">
        <v>0.28188570555678999</v>
      </c>
      <c r="T18">
        <v>0.5599415570862033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0.19108964662909619</v>
      </c>
      <c r="AG18">
        <v>1.2020354962429556</v>
      </c>
      <c r="AH18">
        <v>0</v>
      </c>
      <c r="AI18">
        <v>0</v>
      </c>
      <c r="AJ18">
        <v>0</v>
      </c>
      <c r="AK18">
        <v>1.2513811941139639</v>
      </c>
      <c r="AL18">
        <v>0</v>
      </c>
      <c r="AM18">
        <v>0.24414025307868917</v>
      </c>
      <c r="AN18">
        <v>1.2301233458568147E-2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70.896304529325803</v>
      </c>
      <c r="BA18">
        <v>3.5269039955141919</v>
      </c>
      <c r="BB18">
        <f t="shared" si="0"/>
        <v>80.848789677074208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1.3671607764849454</v>
      </c>
      <c r="L19">
        <v>1.41932806617451</v>
      </c>
      <c r="M19">
        <v>2.3585003256297434</v>
      </c>
      <c r="N19">
        <v>2.5045559662345349</v>
      </c>
      <c r="O19">
        <v>1.3878090845615676</v>
      </c>
      <c r="P19">
        <v>0</v>
      </c>
      <c r="Q19">
        <v>0.19827693374643254</v>
      </c>
      <c r="R19">
        <v>0.52187535474043067</v>
      </c>
      <c r="S19">
        <v>0.2818892437709194</v>
      </c>
      <c r="T19">
        <v>0.5599415570862033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0.19108964662909619</v>
      </c>
      <c r="AG19">
        <v>1.2020354962429556</v>
      </c>
      <c r="AH19">
        <v>0</v>
      </c>
      <c r="AI19">
        <v>0</v>
      </c>
      <c r="AJ19">
        <v>0</v>
      </c>
      <c r="AK19">
        <v>1.2513811941139639</v>
      </c>
      <c r="AL19">
        <v>0</v>
      </c>
      <c r="AM19">
        <v>0.24414025307868917</v>
      </c>
      <c r="AN19">
        <v>1.2301233458568147E-2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70.896304529325803</v>
      </c>
      <c r="BA19">
        <v>3.5277774478414328</v>
      </c>
      <c r="BB19">
        <f t="shared" si="0"/>
        <v>80.868812213436939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1.3462860354984636</v>
      </c>
      <c r="L20">
        <v>1.41932806617451</v>
      </c>
      <c r="M20">
        <v>2.3585003256297434</v>
      </c>
      <c r="N20">
        <v>2.5045559662345349</v>
      </c>
      <c r="O20">
        <v>1.3878090845615676</v>
      </c>
      <c r="P20">
        <v>0</v>
      </c>
      <c r="Q20">
        <v>0.19825922425707321</v>
      </c>
      <c r="R20">
        <v>0.53228836447857797</v>
      </c>
      <c r="S20">
        <v>0.29217428280577273</v>
      </c>
      <c r="T20">
        <v>0.5599415570862033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0.19108964662909619</v>
      </c>
      <c r="AG20">
        <v>1.2020354962429556</v>
      </c>
      <c r="AH20">
        <v>0</v>
      </c>
      <c r="AI20">
        <v>0</v>
      </c>
      <c r="AJ20">
        <v>0</v>
      </c>
      <c r="AK20">
        <v>1.2513811941139639</v>
      </c>
      <c r="AL20">
        <v>0</v>
      </c>
      <c r="AM20">
        <v>0.24414025307868917</v>
      </c>
      <c r="AN20">
        <v>1.2301233458568147E-2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70.896304529325803</v>
      </c>
      <c r="BA20">
        <v>3.5277693218502537</v>
      </c>
      <c r="BB20">
        <f t="shared" si="0"/>
        <v>80.86862593772527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1.3463310652024627</v>
      </c>
      <c r="L21">
        <v>1.41932806617451</v>
      </c>
      <c r="M21">
        <v>2.3585003256297434</v>
      </c>
      <c r="N21">
        <v>2.5045559662345349</v>
      </c>
      <c r="O21">
        <v>1.3878090845615676</v>
      </c>
      <c r="P21">
        <v>0</v>
      </c>
      <c r="Q21">
        <v>0.18794819007973956</v>
      </c>
      <c r="R21">
        <v>0.53228836447857797</v>
      </c>
      <c r="S21">
        <v>0.29217428280577273</v>
      </c>
      <c r="T21">
        <v>0.5599415570862033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0.19108964662909619</v>
      </c>
      <c r="AG21">
        <v>1.2020354962429556</v>
      </c>
      <c r="AH21">
        <v>0</v>
      </c>
      <c r="AI21">
        <v>0</v>
      </c>
      <c r="AJ21">
        <v>0</v>
      </c>
      <c r="AK21">
        <v>1.2513811941139639</v>
      </c>
      <c r="AL21">
        <v>0</v>
      </c>
      <c r="AM21">
        <v>0.24414025307868917</v>
      </c>
      <c r="AN21">
        <v>1.2608761427676893E-2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70.896304529325803</v>
      </c>
      <c r="BA21">
        <v>3.5273530575323773</v>
      </c>
      <c r="BB21">
        <f t="shared" si="0"/>
        <v>80.859083725538923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1.3462860354984636</v>
      </c>
      <c r="L22">
        <v>1.41932806617451</v>
      </c>
      <c r="M22">
        <v>2.3585003256297434</v>
      </c>
      <c r="N22">
        <v>2.5045559662345349</v>
      </c>
      <c r="O22">
        <v>1.3878090845615676</v>
      </c>
      <c r="P22">
        <v>0</v>
      </c>
      <c r="Q22">
        <v>0.18794819007973956</v>
      </c>
      <c r="R22">
        <v>0.52187535474043067</v>
      </c>
      <c r="S22">
        <v>0.29217428280577273</v>
      </c>
      <c r="T22">
        <v>0.5599415570862033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0.19108964662909619</v>
      </c>
      <c r="AG22">
        <v>1.2020354962429556</v>
      </c>
      <c r="AH22">
        <v>0</v>
      </c>
      <c r="AI22">
        <v>0</v>
      </c>
      <c r="AJ22">
        <v>0</v>
      </c>
      <c r="AK22">
        <v>1.2513811941139639</v>
      </c>
      <c r="AL22">
        <v>0</v>
      </c>
      <c r="AM22">
        <v>0.24414025307868917</v>
      </c>
      <c r="AN22">
        <v>1.2608761427676893E-2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70.896304529325803</v>
      </c>
      <c r="BA22">
        <v>3.5269159114836954</v>
      </c>
      <c r="BB22">
        <f t="shared" si="0"/>
        <v>80.849062832145449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1.3044925185618748</v>
      </c>
      <c r="L23">
        <v>1.4193216883321651</v>
      </c>
      <c r="M23">
        <v>2.3585003256297434</v>
      </c>
      <c r="N23">
        <v>2.5045559662345349</v>
      </c>
      <c r="O23">
        <v>1.3878090845615676</v>
      </c>
      <c r="P23">
        <v>0</v>
      </c>
      <c r="Q23">
        <v>0.18794819007973956</v>
      </c>
      <c r="R23">
        <v>0.42812703559270698</v>
      </c>
      <c r="S23">
        <v>0.26074864688820271</v>
      </c>
      <c r="T23">
        <v>0.5599415570862033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0.19108964662909619</v>
      </c>
      <c r="AG23">
        <v>1.2020354962429556</v>
      </c>
      <c r="AH23">
        <v>0</v>
      </c>
      <c r="AI23">
        <v>0</v>
      </c>
      <c r="AJ23">
        <v>0</v>
      </c>
      <c r="AK23">
        <v>1.2513811941139639</v>
      </c>
      <c r="AL23">
        <v>0</v>
      </c>
      <c r="AM23">
        <v>0.24414025307868917</v>
      </c>
      <c r="AN23">
        <v>1.2608761427676893E-2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70.896304529325803</v>
      </c>
      <c r="BA23">
        <v>3.5199364045602066</v>
      </c>
      <c r="BB23">
        <f t="shared" si="0"/>
        <v>80.689068489224709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1.3044846878250718</v>
      </c>
      <c r="L24">
        <v>1.4193450812121295</v>
      </c>
      <c r="M24">
        <v>2.3585003256297434</v>
      </c>
      <c r="N24">
        <v>2.5045559662345349</v>
      </c>
      <c r="O24">
        <v>1.3878090845615676</v>
      </c>
      <c r="P24">
        <v>0</v>
      </c>
      <c r="Q24">
        <v>0.18790070796351035</v>
      </c>
      <c r="R24">
        <v>0.42801771567676866</v>
      </c>
      <c r="S24">
        <v>0.21915527941682458</v>
      </c>
      <c r="T24">
        <v>0.5599415570862033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0.19108964662909619</v>
      </c>
      <c r="AG24">
        <v>1.2020354962429556</v>
      </c>
      <c r="AH24">
        <v>0</v>
      </c>
      <c r="AI24">
        <v>0</v>
      </c>
      <c r="AJ24">
        <v>0</v>
      </c>
      <c r="AK24">
        <v>1.2513811941139639</v>
      </c>
      <c r="AL24">
        <v>0</v>
      </c>
      <c r="AM24">
        <v>0.24414025307868917</v>
      </c>
      <c r="AN24">
        <v>1.2608761427676893E-2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70.896304529325803</v>
      </c>
      <c r="BA24">
        <v>3.5181918979725428</v>
      </c>
      <c r="BB24">
        <f t="shared" si="0"/>
        <v>80.649078388451997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1.3775695723153125</v>
      </c>
      <c r="M25">
        <v>2.3585003256297434</v>
      </c>
      <c r="N25">
        <v>2.5045559662345349</v>
      </c>
      <c r="O25">
        <v>1.3878090845615676</v>
      </c>
      <c r="P25">
        <v>0</v>
      </c>
      <c r="Q25">
        <v>0.1773585890210812</v>
      </c>
      <c r="R25">
        <v>0</v>
      </c>
      <c r="S25">
        <v>0.1982664863064825</v>
      </c>
      <c r="T25">
        <v>0.5599415570862033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6.0686059277812551E-2</v>
      </c>
      <c r="AD25">
        <v>0</v>
      </c>
      <c r="AE25">
        <v>0</v>
      </c>
      <c r="AF25">
        <v>0.19108964662909619</v>
      </c>
      <c r="AG25">
        <v>1.2020354962429556</v>
      </c>
      <c r="AH25">
        <v>0</v>
      </c>
      <c r="AI25">
        <v>0</v>
      </c>
      <c r="AJ25">
        <v>0</v>
      </c>
      <c r="AK25">
        <v>1.2513811941139639</v>
      </c>
      <c r="AL25">
        <v>0</v>
      </c>
      <c r="AM25">
        <v>0.24414025307868917</v>
      </c>
      <c r="AN25">
        <v>1.2608761427676893E-2</v>
      </c>
      <c r="AO25">
        <v>0</v>
      </c>
      <c r="AP25">
        <v>0</v>
      </c>
      <c r="AQ25">
        <v>0.4654626053016071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70.896304529325803</v>
      </c>
      <c r="BA25">
        <v>3.4647062832898929</v>
      </c>
      <c r="BB25">
        <f t="shared" si="0"/>
        <v>79.423003843262634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1.4193125330722365</v>
      </c>
      <c r="M26">
        <v>2.3585003256297434</v>
      </c>
      <c r="N26">
        <v>2.5045559662345349</v>
      </c>
      <c r="O26">
        <v>1.3878090845615676</v>
      </c>
      <c r="P26">
        <v>0</v>
      </c>
      <c r="Q26">
        <v>0.18789665968518557</v>
      </c>
      <c r="R26">
        <v>0</v>
      </c>
      <c r="S26">
        <v>0.20876494532642262</v>
      </c>
      <c r="T26">
        <v>0.5599415570862033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9.3680222291797108E-2</v>
      </c>
      <c r="AC26">
        <v>0.23060704445835942</v>
      </c>
      <c r="AD26">
        <v>0</v>
      </c>
      <c r="AE26">
        <v>0</v>
      </c>
      <c r="AF26">
        <v>0.19108964662909619</v>
      </c>
      <c r="AG26">
        <v>1.2020354962429556</v>
      </c>
      <c r="AH26">
        <v>4.0443570131496555E-2</v>
      </c>
      <c r="AI26">
        <v>0</v>
      </c>
      <c r="AJ26">
        <v>0</v>
      </c>
      <c r="AK26">
        <v>1.2513811941139639</v>
      </c>
      <c r="AL26">
        <v>0</v>
      </c>
      <c r="AM26">
        <v>0.24414025307868917</v>
      </c>
      <c r="AN26">
        <v>1.2608761427676893E-2</v>
      </c>
      <c r="AO26">
        <v>0</v>
      </c>
      <c r="AP26">
        <v>0</v>
      </c>
      <c r="AQ26">
        <v>0.4654626053016071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70.975720100187843</v>
      </c>
      <c r="BA26">
        <v>3.4833591085561983</v>
      </c>
      <c r="BB26">
        <f t="shared" si="0"/>
        <v>79.850590856903182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1.4193433435357821</v>
      </c>
      <c r="M27">
        <v>1.8472939150745455</v>
      </c>
      <c r="N27">
        <v>2.3585986725403969</v>
      </c>
      <c r="O27">
        <v>1.3878090845615676</v>
      </c>
      <c r="P27">
        <v>0</v>
      </c>
      <c r="Q27">
        <v>0</v>
      </c>
      <c r="R27">
        <v>0</v>
      </c>
      <c r="S27">
        <v>0</v>
      </c>
      <c r="T27">
        <v>0.5599415570862033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0.36722645898559797</v>
      </c>
      <c r="AC27">
        <v>0.23060704445835942</v>
      </c>
      <c r="AD27">
        <v>0</v>
      </c>
      <c r="AE27">
        <v>0</v>
      </c>
      <c r="AF27">
        <v>0.19108964662909619</v>
      </c>
      <c r="AG27">
        <v>1.2020354962429556</v>
      </c>
      <c r="AH27">
        <v>0.44487935785848459</v>
      </c>
      <c r="AI27">
        <v>0</v>
      </c>
      <c r="AJ27">
        <v>0</v>
      </c>
      <c r="AK27">
        <v>1.2513811941139639</v>
      </c>
      <c r="AL27">
        <v>0</v>
      </c>
      <c r="AM27">
        <v>0.24414025307868917</v>
      </c>
      <c r="AN27">
        <v>1.2608761427676893E-2</v>
      </c>
      <c r="AO27">
        <v>0</v>
      </c>
      <c r="AP27">
        <v>0</v>
      </c>
      <c r="AQ27">
        <v>0.93092524274681687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80.386643706950522</v>
      </c>
      <c r="BA27">
        <v>3.8804830921351381</v>
      </c>
      <c r="BB27">
        <f t="shared" si="0"/>
        <v>88.954040643155523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1.4193433435357821</v>
      </c>
      <c r="M28">
        <v>1.8472939150745455</v>
      </c>
      <c r="N28">
        <v>2.3585986725403969</v>
      </c>
      <c r="O28">
        <v>1.3878090845615676</v>
      </c>
      <c r="P28">
        <v>0</v>
      </c>
      <c r="Q28">
        <v>0</v>
      </c>
      <c r="R28">
        <v>0</v>
      </c>
      <c r="S28">
        <v>0</v>
      </c>
      <c r="T28">
        <v>0.5599415570862033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0.36722645898559797</v>
      </c>
      <c r="AC28">
        <v>0.23060704445835942</v>
      </c>
      <c r="AD28">
        <v>0</v>
      </c>
      <c r="AE28">
        <v>0</v>
      </c>
      <c r="AF28">
        <v>0.19108964662909619</v>
      </c>
      <c r="AG28">
        <v>1.2020354962429556</v>
      </c>
      <c r="AH28">
        <v>0.88975873731997479</v>
      </c>
      <c r="AI28">
        <v>0</v>
      </c>
      <c r="AJ28">
        <v>0</v>
      </c>
      <c r="AK28">
        <v>1.2513811941139639</v>
      </c>
      <c r="AL28">
        <v>0</v>
      </c>
      <c r="AM28">
        <v>0.24414025307868917</v>
      </c>
      <c r="AN28">
        <v>1.2608761427676893E-2</v>
      </c>
      <c r="AO28">
        <v>0</v>
      </c>
      <c r="AP28">
        <v>0</v>
      </c>
      <c r="AQ28">
        <v>1.3963878480484242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80.56022646629097</v>
      </c>
      <c r="BA28">
        <v>3.9257911464386739</v>
      </c>
      <c r="BB28">
        <f t="shared" si="0"/>
        <v>89.992657332955531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1.4193433435357821</v>
      </c>
      <c r="M29">
        <v>1.8472939150745455</v>
      </c>
      <c r="N29">
        <v>2.3585986725403969</v>
      </c>
      <c r="O29">
        <v>1.3878090845615676</v>
      </c>
      <c r="P29">
        <v>0</v>
      </c>
      <c r="Q29">
        <v>0</v>
      </c>
      <c r="R29">
        <v>0</v>
      </c>
      <c r="S29">
        <v>0</v>
      </c>
      <c r="T29">
        <v>0.5599415570862033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0.74044848465873514</v>
      </c>
      <c r="AC29">
        <v>0.23060704445835942</v>
      </c>
      <c r="AD29">
        <v>0</v>
      </c>
      <c r="AE29">
        <v>0</v>
      </c>
      <c r="AF29">
        <v>0.19108964662909619</v>
      </c>
      <c r="AG29">
        <v>1.2020354962429556</v>
      </c>
      <c r="AH29">
        <v>1.3346380951784593</v>
      </c>
      <c r="AI29">
        <v>0</v>
      </c>
      <c r="AJ29">
        <v>0</v>
      </c>
      <c r="AK29">
        <v>1.2513811941139639</v>
      </c>
      <c r="AL29">
        <v>0</v>
      </c>
      <c r="AM29">
        <v>0.24414025307868917</v>
      </c>
      <c r="AN29">
        <v>1.2608761427676893E-2</v>
      </c>
      <c r="AO29">
        <v>0</v>
      </c>
      <c r="AP29">
        <v>0</v>
      </c>
      <c r="AQ29">
        <v>1.8618504854936337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81.108968900020869</v>
      </c>
      <c r="BA29">
        <v>4.002381556245413</v>
      </c>
      <c r="BB29">
        <f t="shared" si="0"/>
        <v>91.748373377855529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1.4193433435357821</v>
      </c>
      <c r="M30">
        <v>1.8472939150745455</v>
      </c>
      <c r="N30">
        <v>2.3585986725403969</v>
      </c>
      <c r="O30">
        <v>1.3878090845615676</v>
      </c>
      <c r="P30">
        <v>0</v>
      </c>
      <c r="Q30">
        <v>0</v>
      </c>
      <c r="R30">
        <v>0</v>
      </c>
      <c r="S30">
        <v>0</v>
      </c>
      <c r="T30">
        <v>0.5599415570862033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0.74044848465873514</v>
      </c>
      <c r="AC30">
        <v>0.23060704445835942</v>
      </c>
      <c r="AD30">
        <v>0.20937521540388226</v>
      </c>
      <c r="AE30">
        <v>0</v>
      </c>
      <c r="AF30">
        <v>0.38217931506992275</v>
      </c>
      <c r="AG30">
        <v>1.2020354962429556</v>
      </c>
      <c r="AH30">
        <v>1.9979128008766434</v>
      </c>
      <c r="AI30">
        <v>0</v>
      </c>
      <c r="AJ30">
        <v>0</v>
      </c>
      <c r="AK30">
        <v>1.2513811941139639</v>
      </c>
      <c r="AL30">
        <v>0</v>
      </c>
      <c r="AM30">
        <v>0.24414025307868917</v>
      </c>
      <c r="AN30">
        <v>1.2608761427676893E-2</v>
      </c>
      <c r="AO30">
        <v>0</v>
      </c>
      <c r="AP30">
        <v>0</v>
      </c>
      <c r="AQ30">
        <v>1.8618504854936337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81.820094969734924</v>
      </c>
      <c r="BA30">
        <v>4.0765709408023527</v>
      </c>
      <c r="BB30">
        <f t="shared" si="0"/>
        <v>93.44904965255553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1.4193433435357821</v>
      </c>
      <c r="M31">
        <v>1.8472939150745455</v>
      </c>
      <c r="N31">
        <v>2.3585986725403969</v>
      </c>
      <c r="O31">
        <v>1.3878090845615676</v>
      </c>
      <c r="P31">
        <v>0</v>
      </c>
      <c r="Q31">
        <v>0</v>
      </c>
      <c r="R31">
        <v>0</v>
      </c>
      <c r="S31">
        <v>0</v>
      </c>
      <c r="T31">
        <v>0.5599415570862033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0.74044848465873514</v>
      </c>
      <c r="AC31">
        <v>0.46121411292005832</v>
      </c>
      <c r="AD31">
        <v>0.4187504076393237</v>
      </c>
      <c r="AE31">
        <v>0</v>
      </c>
      <c r="AF31">
        <v>0.57326896169901886</v>
      </c>
      <c r="AG31">
        <v>1.2020354962429556</v>
      </c>
      <c r="AH31">
        <v>2.4973909902943014</v>
      </c>
      <c r="AI31">
        <v>9.100150907952409E-2</v>
      </c>
      <c r="AJ31">
        <v>0</v>
      </c>
      <c r="AK31">
        <v>1.2513811941139639</v>
      </c>
      <c r="AL31">
        <v>0</v>
      </c>
      <c r="AM31">
        <v>0.24414025307868917</v>
      </c>
      <c r="AN31">
        <v>1.2608761427676893E-2</v>
      </c>
      <c r="AO31">
        <v>0</v>
      </c>
      <c r="AP31">
        <v>0</v>
      </c>
      <c r="AQ31">
        <v>1.8618504854936337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82.371088499269462</v>
      </c>
      <c r="BA31">
        <v>4.1506633274603209</v>
      </c>
      <c r="BB31">
        <f t="shared" si="0"/>
        <v>95.147502401255522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1.4193433435357821</v>
      </c>
      <c r="M32">
        <v>1.8472939150745455</v>
      </c>
      <c r="N32">
        <v>2.3585986725403969</v>
      </c>
      <c r="O32">
        <v>1.3878090845615676</v>
      </c>
      <c r="P32">
        <v>0</v>
      </c>
      <c r="Q32">
        <v>0</v>
      </c>
      <c r="R32">
        <v>0</v>
      </c>
      <c r="S32">
        <v>0</v>
      </c>
      <c r="T32">
        <v>0.5599415570862033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0.74044848465873514</v>
      </c>
      <c r="AC32">
        <v>0.46121411292005832</v>
      </c>
      <c r="AD32">
        <v>0.62812562304320596</v>
      </c>
      <c r="AE32">
        <v>0</v>
      </c>
      <c r="AF32">
        <v>0.64333517564182841</v>
      </c>
      <c r="AG32">
        <v>1.2020354962429556</v>
      </c>
      <c r="AH32">
        <v>2.4973909902943014</v>
      </c>
      <c r="AI32">
        <v>0.39433984867459809</v>
      </c>
      <c r="AJ32">
        <v>0</v>
      </c>
      <c r="AK32">
        <v>1.2513811941139639</v>
      </c>
      <c r="AL32">
        <v>0</v>
      </c>
      <c r="AM32">
        <v>0.24414025307868917</v>
      </c>
      <c r="AN32">
        <v>1.2608761427676893E-2</v>
      </c>
      <c r="AO32">
        <v>0</v>
      </c>
      <c r="AP32">
        <v>0</v>
      </c>
      <c r="AQ32">
        <v>1.8618504854936337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82.887162387810463</v>
      </c>
      <c r="BA32">
        <v>4.1965954103430905</v>
      </c>
      <c r="BB32">
        <f t="shared" si="0"/>
        <v>96.200423975855514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1.4193433435357821</v>
      </c>
      <c r="M33">
        <v>1.8472939150745455</v>
      </c>
      <c r="N33">
        <v>2.3585986725403969</v>
      </c>
      <c r="O33">
        <v>1.3878090845615676</v>
      </c>
      <c r="P33">
        <v>0</v>
      </c>
      <c r="Q33">
        <v>0</v>
      </c>
      <c r="R33">
        <v>0</v>
      </c>
      <c r="S33">
        <v>0</v>
      </c>
      <c r="T33">
        <v>0.5599415570862033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0.74044848465873514</v>
      </c>
      <c r="AC33">
        <v>0.46121411292005832</v>
      </c>
      <c r="AD33">
        <v>0.62812562304320596</v>
      </c>
      <c r="AE33">
        <v>0</v>
      </c>
      <c r="AF33">
        <v>0.64333517564182841</v>
      </c>
      <c r="AG33">
        <v>1.2020354962429556</v>
      </c>
      <c r="AH33">
        <v>2.4973909902943014</v>
      </c>
      <c r="AI33">
        <v>0.39433984867459809</v>
      </c>
      <c r="AJ33">
        <v>0</v>
      </c>
      <c r="AK33">
        <v>1.2513811941139639</v>
      </c>
      <c r="AL33">
        <v>0</v>
      </c>
      <c r="AM33">
        <v>0.24414025307868917</v>
      </c>
      <c r="AN33">
        <v>1.2608761427676893E-2</v>
      </c>
      <c r="AO33">
        <v>0</v>
      </c>
      <c r="AP33">
        <v>0</v>
      </c>
      <c r="AQ33">
        <v>1.8618504854936337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82.897598622417021</v>
      </c>
      <c r="BA33">
        <v>4.1970316449496439</v>
      </c>
      <c r="BB33">
        <f t="shared" si="0"/>
        <v>96.21042397585552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1.4193433435357821</v>
      </c>
      <c r="M34">
        <v>1.8472939150745455</v>
      </c>
      <c r="N34">
        <v>2.3585986725403969</v>
      </c>
      <c r="O34">
        <v>1.3878090845615676</v>
      </c>
      <c r="P34">
        <v>0</v>
      </c>
      <c r="Q34">
        <v>0</v>
      </c>
      <c r="R34">
        <v>0</v>
      </c>
      <c r="S34">
        <v>0</v>
      </c>
      <c r="T34">
        <v>0.5599415570862033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0.74044848465873514</v>
      </c>
      <c r="AC34">
        <v>0.46121411292005832</v>
      </c>
      <c r="AD34">
        <v>0.62812562304320596</v>
      </c>
      <c r="AE34">
        <v>0</v>
      </c>
      <c r="AF34">
        <v>0.64333517564182841</v>
      </c>
      <c r="AG34">
        <v>1.2020354962429556</v>
      </c>
      <c r="AH34">
        <v>2.4973909902943014</v>
      </c>
      <c r="AI34">
        <v>0.39433984867459809</v>
      </c>
      <c r="AJ34">
        <v>0</v>
      </c>
      <c r="AK34">
        <v>1.2513811941139639</v>
      </c>
      <c r="AL34">
        <v>0</v>
      </c>
      <c r="AM34">
        <v>0.24414025307868917</v>
      </c>
      <c r="AN34">
        <v>1.2608761427676893E-2</v>
      </c>
      <c r="AO34">
        <v>0</v>
      </c>
      <c r="AP34">
        <v>0</v>
      </c>
      <c r="AQ34">
        <v>1.8618504854936337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82.908034857023566</v>
      </c>
      <c r="BA34">
        <v>4.1974678795561973</v>
      </c>
      <c r="BB34">
        <f t="shared" si="0"/>
        <v>96.22042397585551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1.4193433435357821</v>
      </c>
      <c r="M35">
        <v>1.8472939150745455</v>
      </c>
      <c r="N35">
        <v>2.3585986725403969</v>
      </c>
      <c r="O35">
        <v>1.3878090845615676</v>
      </c>
      <c r="P35">
        <v>0</v>
      </c>
      <c r="Q35">
        <v>0</v>
      </c>
      <c r="R35">
        <v>0</v>
      </c>
      <c r="S35">
        <v>0</v>
      </c>
      <c r="T35">
        <v>0.5599415570862033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0.74044848465873514</v>
      </c>
      <c r="AC35">
        <v>0.46121411292005832</v>
      </c>
      <c r="AD35">
        <v>0.62812562304320596</v>
      </c>
      <c r="AE35">
        <v>0</v>
      </c>
      <c r="AF35">
        <v>0.64333517564182841</v>
      </c>
      <c r="AG35">
        <v>1.2020354962429556</v>
      </c>
      <c r="AH35">
        <v>2.4973909902943014</v>
      </c>
      <c r="AI35">
        <v>0.39433984867459809</v>
      </c>
      <c r="AJ35">
        <v>0</v>
      </c>
      <c r="AK35">
        <v>1.2513811941139639</v>
      </c>
      <c r="AL35">
        <v>0</v>
      </c>
      <c r="AM35">
        <v>0.24414025307868917</v>
      </c>
      <c r="AN35">
        <v>1.2608761427676893E-2</v>
      </c>
      <c r="AO35">
        <v>0</v>
      </c>
      <c r="AP35">
        <v>0</v>
      </c>
      <c r="AQ35">
        <v>1.8618504854936337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82.928907326236697</v>
      </c>
      <c r="BA35">
        <v>4.1983403487693183</v>
      </c>
      <c r="BB35">
        <f t="shared" si="0"/>
        <v>96.240423975855521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1.4193433435357821</v>
      </c>
      <c r="M36">
        <v>1.8472939150745455</v>
      </c>
      <c r="N36">
        <v>2.3585986725403969</v>
      </c>
      <c r="O36">
        <v>1.3878090845615676</v>
      </c>
      <c r="P36">
        <v>0</v>
      </c>
      <c r="Q36">
        <v>0</v>
      </c>
      <c r="R36">
        <v>0</v>
      </c>
      <c r="S36">
        <v>0</v>
      </c>
      <c r="T36">
        <v>0.5599415570862033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0.74044848465873514</v>
      </c>
      <c r="AC36">
        <v>0.46121411292005832</v>
      </c>
      <c r="AD36">
        <v>0.62812562304320596</v>
      </c>
      <c r="AE36">
        <v>0</v>
      </c>
      <c r="AF36">
        <v>0.64333517564182841</v>
      </c>
      <c r="AG36">
        <v>1.2020354962429556</v>
      </c>
      <c r="AH36">
        <v>2.4973909902943014</v>
      </c>
      <c r="AI36">
        <v>0.39433984867459809</v>
      </c>
      <c r="AJ36">
        <v>0</v>
      </c>
      <c r="AK36">
        <v>1.2513811941139639</v>
      </c>
      <c r="AL36">
        <v>0</v>
      </c>
      <c r="AM36">
        <v>0.24414025307868917</v>
      </c>
      <c r="AN36">
        <v>1.2608761427676893E-2</v>
      </c>
      <c r="AO36">
        <v>0</v>
      </c>
      <c r="AP36">
        <v>0</v>
      </c>
      <c r="AQ36">
        <v>1.8618504854936337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82.928907326236697</v>
      </c>
      <c r="BA36">
        <v>4.1983403487693183</v>
      </c>
      <c r="BB36">
        <f t="shared" si="0"/>
        <v>96.240423975855521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1.4193433435357821</v>
      </c>
      <c r="M37">
        <v>1.8472939150745455</v>
      </c>
      <c r="N37">
        <v>2.3585986725403969</v>
      </c>
      <c r="O37">
        <v>1.3878090845615676</v>
      </c>
      <c r="P37">
        <v>0</v>
      </c>
      <c r="Q37">
        <v>0</v>
      </c>
      <c r="R37">
        <v>0</v>
      </c>
      <c r="S37">
        <v>0</v>
      </c>
      <c r="T37">
        <v>0.5599415570862033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0.74044848465873514</v>
      </c>
      <c r="AC37">
        <v>0.46121411292005832</v>
      </c>
      <c r="AD37">
        <v>0.62812562304320596</v>
      </c>
      <c r="AE37">
        <v>0</v>
      </c>
      <c r="AF37">
        <v>0.64333517564182841</v>
      </c>
      <c r="AG37">
        <v>1.2020354962429556</v>
      </c>
      <c r="AH37">
        <v>2.4973909902943014</v>
      </c>
      <c r="AI37">
        <v>0.39433984867459809</v>
      </c>
      <c r="AJ37">
        <v>0</v>
      </c>
      <c r="AK37">
        <v>1.2513811941139639</v>
      </c>
      <c r="AL37">
        <v>0</v>
      </c>
      <c r="AM37">
        <v>0.24414025307868917</v>
      </c>
      <c r="AN37">
        <v>1.2608761427676893E-2</v>
      </c>
      <c r="AO37">
        <v>0</v>
      </c>
      <c r="AP37">
        <v>0</v>
      </c>
      <c r="AQ37">
        <v>1.8618504854936337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82.605689835107498</v>
      </c>
      <c r="BA37">
        <v>4.184829857640108</v>
      </c>
      <c r="BB37">
        <f t="shared" si="0"/>
        <v>95.930716975855532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1.4193433435357821</v>
      </c>
      <c r="M38">
        <v>1.8472939150745455</v>
      </c>
      <c r="N38">
        <v>2.3585986725403969</v>
      </c>
      <c r="O38">
        <v>1.3878090845615676</v>
      </c>
      <c r="P38">
        <v>0</v>
      </c>
      <c r="Q38">
        <v>0</v>
      </c>
      <c r="R38">
        <v>0</v>
      </c>
      <c r="S38">
        <v>0</v>
      </c>
      <c r="T38">
        <v>0.5599415570862033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0.74044848465873514</v>
      </c>
      <c r="AC38">
        <v>0.46121411292005832</v>
      </c>
      <c r="AD38">
        <v>0.4187504076393237</v>
      </c>
      <c r="AE38">
        <v>0</v>
      </c>
      <c r="AF38">
        <v>0.38217931506992275</v>
      </c>
      <c r="AG38">
        <v>1.2020354962429556</v>
      </c>
      <c r="AH38">
        <v>1.8442271825297432</v>
      </c>
      <c r="AI38">
        <v>9.100150907952409E-2</v>
      </c>
      <c r="AJ38">
        <v>0</v>
      </c>
      <c r="AK38">
        <v>1.2513811941139639</v>
      </c>
      <c r="AL38">
        <v>0</v>
      </c>
      <c r="AM38">
        <v>0.24414025307868917</v>
      </c>
      <c r="AN38">
        <v>1.2608761427676893E-2</v>
      </c>
      <c r="AO38">
        <v>0</v>
      </c>
      <c r="AP38">
        <v>0</v>
      </c>
      <c r="AQ38">
        <v>1.8618504854936337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82.104279899812155</v>
      </c>
      <c r="BA38">
        <v>4.1042209336093478</v>
      </c>
      <c r="BB38">
        <f t="shared" si="0"/>
        <v>94.082882741255531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1.4193433435357821</v>
      </c>
      <c r="M39">
        <v>1.8472939150745455</v>
      </c>
      <c r="N39">
        <v>2.3585986725403969</v>
      </c>
      <c r="O39">
        <v>1.3878090845615676</v>
      </c>
      <c r="P39">
        <v>0</v>
      </c>
      <c r="Q39">
        <v>0</v>
      </c>
      <c r="R39">
        <v>0</v>
      </c>
      <c r="S39">
        <v>0</v>
      </c>
      <c r="T39">
        <v>0.5599415570862033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0.74044848465873514</v>
      </c>
      <c r="AC39">
        <v>0.46121411292005832</v>
      </c>
      <c r="AD39">
        <v>0.20937521540388226</v>
      </c>
      <c r="AE39">
        <v>0</v>
      </c>
      <c r="AF39">
        <v>0</v>
      </c>
      <c r="AG39">
        <v>1.2020354962429556</v>
      </c>
      <c r="AH39">
        <v>1.3346380951784593</v>
      </c>
      <c r="AI39">
        <v>0</v>
      </c>
      <c r="AJ39">
        <v>0</v>
      </c>
      <c r="AK39">
        <v>1.2513811941139639</v>
      </c>
      <c r="AL39">
        <v>0</v>
      </c>
      <c r="AM39">
        <v>0.24414025307868917</v>
      </c>
      <c r="AN39">
        <v>1.2608761427676893E-2</v>
      </c>
      <c r="AO39">
        <v>0</v>
      </c>
      <c r="AP39">
        <v>0</v>
      </c>
      <c r="AQ39">
        <v>1.8618504854936337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80.950886036318096</v>
      </c>
      <c r="BA39">
        <v>4.0061774047791294</v>
      </c>
      <c r="BB39">
        <f t="shared" si="0"/>
        <v>91.835387302855523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1.4193433435357821</v>
      </c>
      <c r="M40">
        <v>1.8472939150745455</v>
      </c>
      <c r="N40">
        <v>2.3585986725403969</v>
      </c>
      <c r="O40">
        <v>1.3878090845615676</v>
      </c>
      <c r="P40">
        <v>0</v>
      </c>
      <c r="Q40">
        <v>0</v>
      </c>
      <c r="R40">
        <v>0</v>
      </c>
      <c r="S40">
        <v>0</v>
      </c>
      <c r="T40">
        <v>0.5599415570862033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0.74044848465873514</v>
      </c>
      <c r="AC40">
        <v>0.23060704445835942</v>
      </c>
      <c r="AD40">
        <v>0.1820653926111459</v>
      </c>
      <c r="AE40">
        <v>0</v>
      </c>
      <c r="AF40">
        <v>0</v>
      </c>
      <c r="AG40">
        <v>1.2020354962429556</v>
      </c>
      <c r="AH40">
        <v>0.84931514558547272</v>
      </c>
      <c r="AI40">
        <v>0</v>
      </c>
      <c r="AJ40">
        <v>0</v>
      </c>
      <c r="AK40">
        <v>1.2513811941139639</v>
      </c>
      <c r="AL40">
        <v>0</v>
      </c>
      <c r="AM40">
        <v>0.24414025307868917</v>
      </c>
      <c r="AN40">
        <v>1.2608761427676893E-2</v>
      </c>
      <c r="AO40">
        <v>0</v>
      </c>
      <c r="AP40">
        <v>0</v>
      </c>
      <c r="AQ40">
        <v>1.8618504854936337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80.670316217908578</v>
      </c>
      <c r="BA40">
        <v>3.9633821610221815</v>
      </c>
      <c r="BB40">
        <f t="shared" si="0"/>
        <v>90.854372887355524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1.4193433435357821</v>
      </c>
      <c r="M41">
        <v>1.8472939150745455</v>
      </c>
      <c r="N41">
        <v>2.3585986725403969</v>
      </c>
      <c r="O41">
        <v>1.3878090845615676</v>
      </c>
      <c r="P41">
        <v>0</v>
      </c>
      <c r="Q41">
        <v>0</v>
      </c>
      <c r="R41">
        <v>0</v>
      </c>
      <c r="S41">
        <v>0</v>
      </c>
      <c r="T41">
        <v>0.5599415570862033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0.37022424232936757</v>
      </c>
      <c r="AC41">
        <v>0.23060704445835942</v>
      </c>
      <c r="AD41">
        <v>0.1820653926111459</v>
      </c>
      <c r="AE41">
        <v>0</v>
      </c>
      <c r="AF41">
        <v>0</v>
      </c>
      <c r="AG41">
        <v>1.2020354962429556</v>
      </c>
      <c r="AH41">
        <v>0.44487935785848459</v>
      </c>
      <c r="AI41">
        <v>0</v>
      </c>
      <c r="AJ41">
        <v>0</v>
      </c>
      <c r="AK41">
        <v>1.2513811941139639</v>
      </c>
      <c r="AL41">
        <v>0</v>
      </c>
      <c r="AM41">
        <v>0.24414025307868917</v>
      </c>
      <c r="AN41">
        <v>1.2608761427676893E-2</v>
      </c>
      <c r="AO41">
        <v>0</v>
      </c>
      <c r="AP41">
        <v>0</v>
      </c>
      <c r="AQ41">
        <v>1.8618504854936337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80.177566270089741</v>
      </c>
      <c r="BA41">
        <v>3.9104044239469955</v>
      </c>
      <c r="BB41">
        <f t="shared" si="0"/>
        <v>89.639940646555516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1.4193433435357821</v>
      </c>
      <c r="M42">
        <v>1.8472939150745455</v>
      </c>
      <c r="N42">
        <v>2.3585986725403969</v>
      </c>
      <c r="O42">
        <v>1.3878090845615676</v>
      </c>
      <c r="P42">
        <v>0</v>
      </c>
      <c r="Q42">
        <v>0</v>
      </c>
      <c r="R42">
        <v>0</v>
      </c>
      <c r="S42">
        <v>0</v>
      </c>
      <c r="T42">
        <v>0.5599415570862033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0.37022424232936757</v>
      </c>
      <c r="AC42">
        <v>0.23060704445835942</v>
      </c>
      <c r="AD42">
        <v>0.1820653926111459</v>
      </c>
      <c r="AE42">
        <v>0</v>
      </c>
      <c r="AF42">
        <v>0</v>
      </c>
      <c r="AG42">
        <v>1.2020354962429556</v>
      </c>
      <c r="AH42">
        <v>0</v>
      </c>
      <c r="AI42">
        <v>0</v>
      </c>
      <c r="AJ42">
        <v>0</v>
      </c>
      <c r="AK42">
        <v>1.2513811941139639</v>
      </c>
      <c r="AL42">
        <v>0</v>
      </c>
      <c r="AM42">
        <v>0.24414025307868917</v>
      </c>
      <c r="AN42">
        <v>1.2608761427676893E-2</v>
      </c>
      <c r="AO42">
        <v>0</v>
      </c>
      <c r="AP42">
        <v>0</v>
      </c>
      <c r="AQ42">
        <v>1.8618504854936337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80.048529534543945</v>
      </c>
      <c r="BA42">
        <v>3.8864147312427018</v>
      </c>
      <c r="BB42">
        <f t="shared" si="0"/>
        <v>89.090014245855542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1.4193433435357821</v>
      </c>
      <c r="M43">
        <v>1.8472939150745455</v>
      </c>
      <c r="N43">
        <v>2.3585986725403969</v>
      </c>
      <c r="O43">
        <v>1.3878090845615676</v>
      </c>
      <c r="P43">
        <v>0</v>
      </c>
      <c r="Q43">
        <v>0</v>
      </c>
      <c r="R43">
        <v>0</v>
      </c>
      <c r="S43">
        <v>0</v>
      </c>
      <c r="T43">
        <v>0.5599415570862033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0.37022424232936757</v>
      </c>
      <c r="AC43">
        <v>0</v>
      </c>
      <c r="AD43">
        <v>0</v>
      </c>
      <c r="AE43">
        <v>0</v>
      </c>
      <c r="AF43">
        <v>0</v>
      </c>
      <c r="AG43">
        <v>1.2020354962429556</v>
      </c>
      <c r="AH43">
        <v>0</v>
      </c>
      <c r="AI43">
        <v>0</v>
      </c>
      <c r="AJ43">
        <v>0</v>
      </c>
      <c r="AK43">
        <v>1.2513811941139639</v>
      </c>
      <c r="AL43">
        <v>0</v>
      </c>
      <c r="AM43">
        <v>0.24414025307868917</v>
      </c>
      <c r="AN43">
        <v>1.2608761427676893E-2</v>
      </c>
      <c r="AO43">
        <v>0</v>
      </c>
      <c r="AP43">
        <v>0</v>
      </c>
      <c r="AQ43">
        <v>1.3963878480484242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80.037740555207691</v>
      </c>
      <c r="BA43">
        <v>3.8492577057917368</v>
      </c>
      <c r="BB43">
        <f t="shared" si="0"/>
        <v>88.238247217455523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1.4193433435357821</v>
      </c>
      <c r="M44">
        <v>1.8472939150745455</v>
      </c>
      <c r="N44">
        <v>2.3585986725403969</v>
      </c>
      <c r="O44">
        <v>1.3878090845615676</v>
      </c>
      <c r="P44">
        <v>0</v>
      </c>
      <c r="Q44">
        <v>0</v>
      </c>
      <c r="R44">
        <v>0</v>
      </c>
      <c r="S44">
        <v>0</v>
      </c>
      <c r="T44">
        <v>0.5599415570862033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0.11241625547902316</v>
      </c>
      <c r="AC44">
        <v>0</v>
      </c>
      <c r="AD44">
        <v>0</v>
      </c>
      <c r="AE44">
        <v>0</v>
      </c>
      <c r="AF44">
        <v>0</v>
      </c>
      <c r="AG44">
        <v>1.2020354962429556</v>
      </c>
      <c r="AH44">
        <v>0</v>
      </c>
      <c r="AI44">
        <v>0</v>
      </c>
      <c r="AJ44">
        <v>0</v>
      </c>
      <c r="AK44">
        <v>1.2513811941139639</v>
      </c>
      <c r="AL44">
        <v>0</v>
      </c>
      <c r="AM44">
        <v>0.24414025307868917</v>
      </c>
      <c r="AN44">
        <v>1.2608761427676893E-2</v>
      </c>
      <c r="AO44">
        <v>0</v>
      </c>
      <c r="AP44">
        <v>0</v>
      </c>
      <c r="AQ44">
        <v>1.3963878480484242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80.100357962847013</v>
      </c>
      <c r="BA44">
        <v>3.8410987395807128</v>
      </c>
      <c r="BB44">
        <f t="shared" si="0"/>
        <v>88.051215604455521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1.4193433435357821</v>
      </c>
      <c r="M45">
        <v>1.8472939150745455</v>
      </c>
      <c r="N45">
        <v>2.3585986725403969</v>
      </c>
      <c r="O45">
        <v>1.3878090845615676</v>
      </c>
      <c r="P45">
        <v>0</v>
      </c>
      <c r="Q45">
        <v>0</v>
      </c>
      <c r="R45">
        <v>0</v>
      </c>
      <c r="S45">
        <v>0</v>
      </c>
      <c r="T45">
        <v>0.5599415570862033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1.2020354962429556</v>
      </c>
      <c r="AH45">
        <v>0</v>
      </c>
      <c r="AI45">
        <v>0</v>
      </c>
      <c r="AJ45">
        <v>0</v>
      </c>
      <c r="AK45">
        <v>1.2513811941139639</v>
      </c>
      <c r="AL45">
        <v>0</v>
      </c>
      <c r="AM45">
        <v>0.24414025307868917</v>
      </c>
      <c r="AN45">
        <v>1.2608761427676893E-2</v>
      </c>
      <c r="AO45">
        <v>0</v>
      </c>
      <c r="AP45">
        <v>0</v>
      </c>
      <c r="AQ45">
        <v>0.93092524274681687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80.048176789814249</v>
      </c>
      <c r="BA45">
        <v>3.8147622301673154</v>
      </c>
      <c r="BB45">
        <f t="shared" si="0"/>
        <v>87.447492080055525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1.4193433435357821</v>
      </c>
      <c r="M46">
        <v>1.8472939150745455</v>
      </c>
      <c r="N46">
        <v>2.3585986725403969</v>
      </c>
      <c r="O46">
        <v>1.3878090845615676</v>
      </c>
      <c r="P46">
        <v>0</v>
      </c>
      <c r="Q46">
        <v>0</v>
      </c>
      <c r="R46">
        <v>0</v>
      </c>
      <c r="S46">
        <v>0</v>
      </c>
      <c r="T46">
        <v>0.5599415570862033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1.2020354962429556</v>
      </c>
      <c r="AH46">
        <v>0</v>
      </c>
      <c r="AI46">
        <v>0</v>
      </c>
      <c r="AJ46">
        <v>0</v>
      </c>
      <c r="AK46">
        <v>1.2513811941139639</v>
      </c>
      <c r="AL46">
        <v>0</v>
      </c>
      <c r="AM46">
        <v>0.24414025307868917</v>
      </c>
      <c r="AN46">
        <v>1.2608761427676893E-2</v>
      </c>
      <c r="AO46">
        <v>0</v>
      </c>
      <c r="AP46">
        <v>0</v>
      </c>
      <c r="AQ46">
        <v>0.93092524274681687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80.048176789814249</v>
      </c>
      <c r="BA46">
        <v>3.8147622301673154</v>
      </c>
      <c r="BB46">
        <f t="shared" si="0"/>
        <v>87.447492080055525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1.4193433435357821</v>
      </c>
      <c r="M47">
        <v>1.8472939150745455</v>
      </c>
      <c r="N47">
        <v>2.3585252908109013</v>
      </c>
      <c r="O47">
        <v>1.3878090845615676</v>
      </c>
      <c r="P47">
        <v>0</v>
      </c>
      <c r="Q47">
        <v>0</v>
      </c>
      <c r="R47">
        <v>0</v>
      </c>
      <c r="S47">
        <v>0</v>
      </c>
      <c r="T47">
        <v>0.5599415570862033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1.2020354962429556</v>
      </c>
      <c r="AH47">
        <v>0</v>
      </c>
      <c r="AI47">
        <v>0</v>
      </c>
      <c r="AJ47">
        <v>0</v>
      </c>
      <c r="AK47">
        <v>1.2513811941139639</v>
      </c>
      <c r="AL47">
        <v>0</v>
      </c>
      <c r="AM47">
        <v>0.24414025307868917</v>
      </c>
      <c r="AN47">
        <v>1.2608761427676893E-2</v>
      </c>
      <c r="AO47">
        <v>0</v>
      </c>
      <c r="AP47">
        <v>0</v>
      </c>
      <c r="AQ47">
        <v>0.4654626053016071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80.048176789814249</v>
      </c>
      <c r="BA47">
        <v>3.7953028245658125</v>
      </c>
      <c r="BB47">
        <f t="shared" si="0"/>
        <v>87.001415466482328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1.4192871541490897</v>
      </c>
      <c r="M48">
        <v>1.8472939150745455</v>
      </c>
      <c r="N48">
        <v>2.3585252908109013</v>
      </c>
      <c r="O48">
        <v>1.3878090845615676</v>
      </c>
      <c r="P48">
        <v>0</v>
      </c>
      <c r="Q48">
        <v>0</v>
      </c>
      <c r="R48">
        <v>0</v>
      </c>
      <c r="S48">
        <v>0</v>
      </c>
      <c r="T48">
        <v>0.5599415570862033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1.2020354962429556</v>
      </c>
      <c r="AH48">
        <v>0</v>
      </c>
      <c r="AI48">
        <v>0</v>
      </c>
      <c r="AJ48">
        <v>0</v>
      </c>
      <c r="AK48">
        <v>1.2513811941139639</v>
      </c>
      <c r="AL48">
        <v>0</v>
      </c>
      <c r="AM48">
        <v>0.24414025307868917</v>
      </c>
      <c r="AN48">
        <v>1.2608761427676893E-2</v>
      </c>
      <c r="AO48">
        <v>0</v>
      </c>
      <c r="AP48">
        <v>0</v>
      </c>
      <c r="AQ48">
        <v>0.4654626053016071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80.048176789814249</v>
      </c>
      <c r="BA48">
        <v>3.7953004758494489</v>
      </c>
      <c r="BB48">
        <f t="shared" si="0"/>
        <v>87.001361625811995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1.4192871541490897</v>
      </c>
      <c r="M49">
        <v>1.8472939150745455</v>
      </c>
      <c r="N49">
        <v>2.3585252908109013</v>
      </c>
      <c r="O49">
        <v>1.3878090845615676</v>
      </c>
      <c r="P49">
        <v>0</v>
      </c>
      <c r="Q49">
        <v>0</v>
      </c>
      <c r="R49">
        <v>0</v>
      </c>
      <c r="S49">
        <v>0</v>
      </c>
      <c r="T49">
        <v>0.5599415570862033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1.2020354962429556</v>
      </c>
      <c r="AH49">
        <v>0</v>
      </c>
      <c r="AI49">
        <v>0</v>
      </c>
      <c r="AJ49">
        <v>0</v>
      </c>
      <c r="AK49">
        <v>1.2513811941139639</v>
      </c>
      <c r="AL49">
        <v>0</v>
      </c>
      <c r="AM49">
        <v>0.24414025307868917</v>
      </c>
      <c r="AN49">
        <v>1.2608761427676893E-2</v>
      </c>
      <c r="AO49">
        <v>0</v>
      </c>
      <c r="AP49">
        <v>0</v>
      </c>
      <c r="AQ49">
        <v>0.45733226675015654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80.048176789814249</v>
      </c>
      <c r="BA49">
        <v>3.7949606276979981</v>
      </c>
      <c r="BB49">
        <f t="shared" si="0"/>
        <v>86.993571135411997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1.4192656461674484</v>
      </c>
      <c r="M50">
        <v>1.8472939150745455</v>
      </c>
      <c r="N50">
        <v>2.3585252908109013</v>
      </c>
      <c r="O50">
        <v>1.3878090845615676</v>
      </c>
      <c r="P50">
        <v>0</v>
      </c>
      <c r="Q50">
        <v>0</v>
      </c>
      <c r="R50">
        <v>0</v>
      </c>
      <c r="S50">
        <v>0</v>
      </c>
      <c r="T50">
        <v>0.5599415570862033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1.2020354962429556</v>
      </c>
      <c r="AH50">
        <v>0</v>
      </c>
      <c r="AI50">
        <v>0</v>
      </c>
      <c r="AJ50">
        <v>0</v>
      </c>
      <c r="AK50">
        <v>1.2513811941139639</v>
      </c>
      <c r="AL50">
        <v>0</v>
      </c>
      <c r="AM50">
        <v>0.24414025307868917</v>
      </c>
      <c r="AN50">
        <v>1.2608761427676893E-2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80.048176789814249</v>
      </c>
      <c r="BA50">
        <v>3.775843239914209</v>
      </c>
      <c r="BB50">
        <f t="shared" si="0"/>
        <v>86.555334748463991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1.4193423774737426</v>
      </c>
      <c r="M51">
        <v>1.8472939150745455</v>
      </c>
      <c r="N51">
        <v>2.3585252908109013</v>
      </c>
      <c r="O51">
        <v>1.3878090845615676</v>
      </c>
      <c r="P51">
        <v>0</v>
      </c>
      <c r="Q51">
        <v>0</v>
      </c>
      <c r="R51">
        <v>0</v>
      </c>
      <c r="S51">
        <v>0</v>
      </c>
      <c r="T51">
        <v>0.5599415570862033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1.2020354962429556</v>
      </c>
      <c r="AH51">
        <v>0</v>
      </c>
      <c r="AI51">
        <v>0</v>
      </c>
      <c r="AJ51">
        <v>0</v>
      </c>
      <c r="AK51">
        <v>1.2513811941139639</v>
      </c>
      <c r="AL51">
        <v>0</v>
      </c>
      <c r="AM51">
        <v>0.24414025307868917</v>
      </c>
      <c r="AN51">
        <v>1.2608761427676893E-2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79.901365059486551</v>
      </c>
      <c r="BA51">
        <v>3.7697097169551155</v>
      </c>
      <c r="BB51">
        <f t="shared" si="0"/>
        <v>86.414733272401676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1.4192798973536707</v>
      </c>
      <c r="M52">
        <v>1.8472939150745455</v>
      </c>
      <c r="N52">
        <v>2.3585252908109013</v>
      </c>
      <c r="O52">
        <v>1.3878090845615676</v>
      </c>
      <c r="P52">
        <v>0</v>
      </c>
      <c r="Q52">
        <v>0</v>
      </c>
      <c r="R52">
        <v>0</v>
      </c>
      <c r="S52">
        <v>0</v>
      </c>
      <c r="T52">
        <v>0.5599415570862033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1.2020354962429556</v>
      </c>
      <c r="AH52">
        <v>0</v>
      </c>
      <c r="AI52">
        <v>0</v>
      </c>
      <c r="AJ52">
        <v>0</v>
      </c>
      <c r="AK52">
        <v>1.2513811941139639</v>
      </c>
      <c r="AL52">
        <v>0</v>
      </c>
      <c r="AM52">
        <v>0.24414025307868917</v>
      </c>
      <c r="AN52">
        <v>1.2608761427676893E-2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80.005727405552079</v>
      </c>
      <c r="BA52">
        <v>3.7740694513516306</v>
      </c>
      <c r="BB52">
        <f t="shared" si="0"/>
        <v>86.51467340395061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1.4192798973536707</v>
      </c>
      <c r="M53">
        <v>1.8472939150745455</v>
      </c>
      <c r="N53">
        <v>2.3585252908109013</v>
      </c>
      <c r="O53">
        <v>1.3878090845615676</v>
      </c>
      <c r="P53">
        <v>0</v>
      </c>
      <c r="Q53">
        <v>0</v>
      </c>
      <c r="R53">
        <v>0</v>
      </c>
      <c r="S53">
        <v>0</v>
      </c>
      <c r="T53">
        <v>0.5599415570862033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1.2020354962429556</v>
      </c>
      <c r="AH53">
        <v>0</v>
      </c>
      <c r="AI53">
        <v>0</v>
      </c>
      <c r="AJ53">
        <v>0</v>
      </c>
      <c r="AK53">
        <v>1.2513811941139639</v>
      </c>
      <c r="AL53">
        <v>0</v>
      </c>
      <c r="AM53">
        <v>0.24414025307868917</v>
      </c>
      <c r="AN53">
        <v>1.2608761427676893E-2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80.026599874765182</v>
      </c>
      <c r="BA53">
        <v>3.7749419205647374</v>
      </c>
      <c r="BB53">
        <f t="shared" si="0"/>
        <v>86.53467340395062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1.4192798973536707</v>
      </c>
      <c r="M54">
        <v>1.8472939150745455</v>
      </c>
      <c r="N54">
        <v>2.3585252908109013</v>
      </c>
      <c r="O54">
        <v>1.3878090845615676</v>
      </c>
      <c r="P54">
        <v>0</v>
      </c>
      <c r="Q54">
        <v>0</v>
      </c>
      <c r="R54">
        <v>0</v>
      </c>
      <c r="S54">
        <v>0</v>
      </c>
      <c r="T54">
        <v>0.5599415570862033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1.2020354962429556</v>
      </c>
      <c r="AH54">
        <v>0</v>
      </c>
      <c r="AI54">
        <v>0</v>
      </c>
      <c r="AJ54">
        <v>0</v>
      </c>
      <c r="AK54">
        <v>1.2513811941139639</v>
      </c>
      <c r="AL54">
        <v>0</v>
      </c>
      <c r="AM54">
        <v>0.24414025307868917</v>
      </c>
      <c r="AN54">
        <v>1.2608761427676893E-2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79.943109997912757</v>
      </c>
      <c r="BA54">
        <v>3.7714520437123102</v>
      </c>
      <c r="BB54">
        <f t="shared" si="0"/>
        <v>86.454673403950608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1.4192798973536707</v>
      </c>
      <c r="M55">
        <v>1.8472939150745455</v>
      </c>
      <c r="N55">
        <v>2.3585252908109013</v>
      </c>
      <c r="O55">
        <v>1.3878090845615676</v>
      </c>
      <c r="P55">
        <v>0</v>
      </c>
      <c r="Q55">
        <v>0</v>
      </c>
      <c r="R55">
        <v>0</v>
      </c>
      <c r="S55">
        <v>0</v>
      </c>
      <c r="T55">
        <v>0.5599415570862033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0.19108964662909619</v>
      </c>
      <c r="AG55">
        <v>1.2020354962429556</v>
      </c>
      <c r="AH55">
        <v>0</v>
      </c>
      <c r="AI55">
        <v>0</v>
      </c>
      <c r="AJ55">
        <v>0</v>
      </c>
      <c r="AK55">
        <v>1.2513811941139639</v>
      </c>
      <c r="AL55">
        <v>0</v>
      </c>
      <c r="AM55">
        <v>0.24414025307868917</v>
      </c>
      <c r="AN55">
        <v>1.2608761427676893E-2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73.639624295554157</v>
      </c>
      <c r="BA55">
        <v>3.5159538885828123</v>
      </c>
      <c r="BB55">
        <f t="shared" si="0"/>
        <v>80.597775503350604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1.4192853463474935</v>
      </c>
      <c r="M56">
        <v>1.8472939150745455</v>
      </c>
      <c r="N56">
        <v>2.3585252908109013</v>
      </c>
      <c r="O56">
        <v>1.3878090845615676</v>
      </c>
      <c r="P56">
        <v>0</v>
      </c>
      <c r="Q56">
        <v>0</v>
      </c>
      <c r="R56">
        <v>0.1147705904563566</v>
      </c>
      <c r="S56">
        <v>0</v>
      </c>
      <c r="T56">
        <v>0.5599415570862033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0.19108964662909619</v>
      </c>
      <c r="AG56">
        <v>1.2020354962429556</v>
      </c>
      <c r="AH56">
        <v>0</v>
      </c>
      <c r="AI56">
        <v>0</v>
      </c>
      <c r="AJ56">
        <v>0</v>
      </c>
      <c r="AK56">
        <v>1.2513811941139639</v>
      </c>
      <c r="AL56">
        <v>0</v>
      </c>
      <c r="AM56">
        <v>0.24414025307868917</v>
      </c>
      <c r="AN56">
        <v>1.2608761427676893E-2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73.639624295554157</v>
      </c>
      <c r="BA56">
        <v>3.5207515270318299</v>
      </c>
      <c r="BB56">
        <f t="shared" si="0"/>
        <v>80.707753904351776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1.4192853463474935</v>
      </c>
      <c r="M57">
        <v>2.1501114242624513</v>
      </c>
      <c r="N57">
        <v>2.3585252908109013</v>
      </c>
      <c r="O57">
        <v>1.3878090845615676</v>
      </c>
      <c r="P57">
        <v>0</v>
      </c>
      <c r="Q57">
        <v>0</v>
      </c>
      <c r="R57">
        <v>0</v>
      </c>
      <c r="S57">
        <v>0</v>
      </c>
      <c r="T57">
        <v>0.5599415570862033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0.19108964662909619</v>
      </c>
      <c r="AG57">
        <v>1.2020354962429556</v>
      </c>
      <c r="AH57">
        <v>0</v>
      </c>
      <c r="AI57">
        <v>0</v>
      </c>
      <c r="AJ57">
        <v>0</v>
      </c>
      <c r="AK57">
        <v>1.2513811941139639</v>
      </c>
      <c r="AL57">
        <v>0</v>
      </c>
      <c r="AM57">
        <v>0.24414025307868917</v>
      </c>
      <c r="AN57">
        <v>1.2608761427676893E-2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73.639624295554157</v>
      </c>
      <c r="BA57">
        <v>3.528611888234809</v>
      </c>
      <c r="BB57">
        <f t="shared" si="0"/>
        <v>80.887940461880348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1.4192853463474935</v>
      </c>
      <c r="M58">
        <v>2.358262820814983</v>
      </c>
      <c r="N58">
        <v>2.3585252908109013</v>
      </c>
      <c r="O58">
        <v>1.3878090845615676</v>
      </c>
      <c r="P58">
        <v>0</v>
      </c>
      <c r="Q58">
        <v>0</v>
      </c>
      <c r="R58">
        <v>0</v>
      </c>
      <c r="S58">
        <v>0</v>
      </c>
      <c r="T58">
        <v>0.5599415570862033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0.19108964662909619</v>
      </c>
      <c r="AG58">
        <v>1.2020354962429556</v>
      </c>
      <c r="AH58">
        <v>0</v>
      </c>
      <c r="AI58">
        <v>0</v>
      </c>
      <c r="AJ58">
        <v>0</v>
      </c>
      <c r="AK58">
        <v>1.2513811941139639</v>
      </c>
      <c r="AL58">
        <v>0</v>
      </c>
      <c r="AM58">
        <v>0.24414025307868917</v>
      </c>
      <c r="AN58">
        <v>1.2608761427676893E-2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73.639624295554157</v>
      </c>
      <c r="BA58">
        <v>3.5373126166107047</v>
      </c>
      <c r="BB58">
        <f t="shared" si="0"/>
        <v>81.087391130056986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1.4193475064867975</v>
      </c>
      <c r="M59">
        <v>2.3585003256297434</v>
      </c>
      <c r="N59">
        <v>2.4945728703356314</v>
      </c>
      <c r="O59">
        <v>1.3878090845615676</v>
      </c>
      <c r="P59">
        <v>0</v>
      </c>
      <c r="Q59">
        <v>0</v>
      </c>
      <c r="R59">
        <v>0</v>
      </c>
      <c r="S59">
        <v>0</v>
      </c>
      <c r="T59">
        <v>0.5599415570862033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0.19108964662909619</v>
      </c>
      <c r="AG59">
        <v>1.2020354962429556</v>
      </c>
      <c r="AH59">
        <v>0</v>
      </c>
      <c r="AI59">
        <v>0</v>
      </c>
      <c r="AJ59">
        <v>0</v>
      </c>
      <c r="AK59">
        <v>1.2513811941139639</v>
      </c>
      <c r="AL59">
        <v>0</v>
      </c>
      <c r="AM59">
        <v>0.24414025307868917</v>
      </c>
      <c r="AN59">
        <v>1.2608761427676893E-2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73.628835316217902</v>
      </c>
      <c r="BA59">
        <v>3.5425609520936683</v>
      </c>
      <c r="BB59">
        <f t="shared" si="0"/>
        <v>81.20770105971657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1.4193475064867975</v>
      </c>
      <c r="M60">
        <v>2.3585003256297434</v>
      </c>
      <c r="N60">
        <v>2.5045559662345349</v>
      </c>
      <c r="O60">
        <v>1.3878090845615676</v>
      </c>
      <c r="P60">
        <v>0</v>
      </c>
      <c r="Q60">
        <v>0</v>
      </c>
      <c r="R60">
        <v>0</v>
      </c>
      <c r="S60">
        <v>0</v>
      </c>
      <c r="T60">
        <v>0.5599415570862033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0.19108964662909619</v>
      </c>
      <c r="AG60">
        <v>1.2020354962429556</v>
      </c>
      <c r="AH60">
        <v>0</v>
      </c>
      <c r="AI60">
        <v>0</v>
      </c>
      <c r="AJ60">
        <v>0</v>
      </c>
      <c r="AK60">
        <v>1.2513811941139639</v>
      </c>
      <c r="AL60">
        <v>0</v>
      </c>
      <c r="AM60">
        <v>0.24414025307868917</v>
      </c>
      <c r="AN60">
        <v>1.2608761427676893E-2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73.514036735545801</v>
      </c>
      <c r="BA60">
        <v>3.5381796648301407</v>
      </c>
      <c r="BB60">
        <f t="shared" si="0"/>
        <v>81.107266862206885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1.4193475064867975</v>
      </c>
      <c r="M61">
        <v>2.3585003256297434</v>
      </c>
      <c r="N61">
        <v>2.5045559662345349</v>
      </c>
      <c r="O61">
        <v>1.3878090845615676</v>
      </c>
      <c r="P61">
        <v>0</v>
      </c>
      <c r="Q61">
        <v>0</v>
      </c>
      <c r="R61">
        <v>0</v>
      </c>
      <c r="S61">
        <v>0</v>
      </c>
      <c r="T61">
        <v>0.5599415570862033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0.19108964662909619</v>
      </c>
      <c r="AG61">
        <v>1.2020354962429556</v>
      </c>
      <c r="AH61">
        <v>0</v>
      </c>
      <c r="AI61">
        <v>0</v>
      </c>
      <c r="AJ61">
        <v>0</v>
      </c>
      <c r="AK61">
        <v>1.2513811941139639</v>
      </c>
      <c r="AL61">
        <v>0</v>
      </c>
      <c r="AM61">
        <v>0.24414025307868917</v>
      </c>
      <c r="AN61">
        <v>1.2608761427676893E-2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73.514036735545801</v>
      </c>
      <c r="BA61">
        <v>3.5381796648301407</v>
      </c>
      <c r="BB61">
        <f t="shared" si="0"/>
        <v>81.107266862206885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1.4193475064867975</v>
      </c>
      <c r="M62">
        <v>2.3585003256297434</v>
      </c>
      <c r="N62">
        <v>2.5045559662345349</v>
      </c>
      <c r="O62">
        <v>1.3878090845615676</v>
      </c>
      <c r="P62">
        <v>0</v>
      </c>
      <c r="Q62">
        <v>0</v>
      </c>
      <c r="R62">
        <v>0</v>
      </c>
      <c r="S62">
        <v>0</v>
      </c>
      <c r="T62">
        <v>0.5599415570862033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0.19108964662909619</v>
      </c>
      <c r="AG62">
        <v>1.2020354962429556</v>
      </c>
      <c r="AH62">
        <v>0</v>
      </c>
      <c r="AI62">
        <v>0</v>
      </c>
      <c r="AJ62">
        <v>0</v>
      </c>
      <c r="AK62">
        <v>1.2513811941139639</v>
      </c>
      <c r="AL62">
        <v>0</v>
      </c>
      <c r="AM62">
        <v>0.24414025307868917</v>
      </c>
      <c r="AN62">
        <v>1.2608761427676893E-2</v>
      </c>
      <c r="AO62">
        <v>0</v>
      </c>
      <c r="AP62">
        <v>0</v>
      </c>
      <c r="AQ62">
        <v>0.4654626053016071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73.451419327906478</v>
      </c>
      <c r="BA62">
        <v>3.5550185940924273</v>
      </c>
      <c r="BB62">
        <f t="shared" si="0"/>
        <v>81.49327313060688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1.4193475064867975</v>
      </c>
      <c r="M63">
        <v>2.3585003256297434</v>
      </c>
      <c r="N63">
        <v>2.5045559662345349</v>
      </c>
      <c r="O63">
        <v>1.3878090845615676</v>
      </c>
      <c r="P63">
        <v>0</v>
      </c>
      <c r="Q63">
        <v>0</v>
      </c>
      <c r="R63">
        <v>0</v>
      </c>
      <c r="S63">
        <v>0</v>
      </c>
      <c r="T63">
        <v>0.5599415570862033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0.38217931506992275</v>
      </c>
      <c r="AG63">
        <v>1.2020354962429556</v>
      </c>
      <c r="AH63">
        <v>0</v>
      </c>
      <c r="AI63">
        <v>0</v>
      </c>
      <c r="AJ63">
        <v>0</v>
      </c>
      <c r="AK63">
        <v>1.2513811941139639</v>
      </c>
      <c r="AL63">
        <v>0</v>
      </c>
      <c r="AM63">
        <v>0.24414025307868917</v>
      </c>
      <c r="AN63">
        <v>1.2608761427676893E-2</v>
      </c>
      <c r="AO63">
        <v>0</v>
      </c>
      <c r="AP63">
        <v>0</v>
      </c>
      <c r="AQ63">
        <v>0.4654626053016071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73.451419327906478</v>
      </c>
      <c r="BA63">
        <v>3.5630061422332542</v>
      </c>
      <c r="BB63">
        <f t="shared" si="0"/>
        <v>81.676375250906887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1.419384155288453</v>
      </c>
      <c r="M64">
        <v>2.3585003256297434</v>
      </c>
      <c r="N64">
        <v>2.5045559662345349</v>
      </c>
      <c r="O64">
        <v>1.3878090845615676</v>
      </c>
      <c r="P64">
        <v>0</v>
      </c>
      <c r="Q64">
        <v>0</v>
      </c>
      <c r="R64">
        <v>0</v>
      </c>
      <c r="S64">
        <v>0</v>
      </c>
      <c r="T64">
        <v>0.5599415570862033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0.38217931506992275</v>
      </c>
      <c r="AG64">
        <v>1.2020354962429556</v>
      </c>
      <c r="AH64">
        <v>0</v>
      </c>
      <c r="AI64">
        <v>0</v>
      </c>
      <c r="AJ64">
        <v>0</v>
      </c>
      <c r="AK64">
        <v>1.2513811941139639</v>
      </c>
      <c r="AL64">
        <v>0</v>
      </c>
      <c r="AM64">
        <v>0.24414025307868917</v>
      </c>
      <c r="AN64">
        <v>1.2608761427676893E-2</v>
      </c>
      <c r="AO64">
        <v>0</v>
      </c>
      <c r="AP64">
        <v>0</v>
      </c>
      <c r="AQ64">
        <v>0.93092524274681687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73.451419327906478</v>
      </c>
      <c r="BA64">
        <v>3.5824640123983729</v>
      </c>
      <c r="BB64">
        <f t="shared" si="0"/>
        <v>82.122416666988627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1.419384155288453</v>
      </c>
      <c r="M65">
        <v>2.3585003256297434</v>
      </c>
      <c r="N65">
        <v>2.5045559662345349</v>
      </c>
      <c r="O65">
        <v>1.3878090845615676</v>
      </c>
      <c r="P65">
        <v>0</v>
      </c>
      <c r="Q65">
        <v>0</v>
      </c>
      <c r="R65">
        <v>0</v>
      </c>
      <c r="S65">
        <v>0</v>
      </c>
      <c r="T65">
        <v>0.5599415570862033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0.38217931506992275</v>
      </c>
      <c r="AG65">
        <v>1.2020354962429556</v>
      </c>
      <c r="AH65">
        <v>6.0665365998747639E-2</v>
      </c>
      <c r="AI65">
        <v>0</v>
      </c>
      <c r="AJ65">
        <v>0</v>
      </c>
      <c r="AK65">
        <v>1.2513811941139639</v>
      </c>
      <c r="AL65">
        <v>0</v>
      </c>
      <c r="AM65">
        <v>0.24414025307868917</v>
      </c>
      <c r="AN65">
        <v>1.2608761427676893E-2</v>
      </c>
      <c r="AO65">
        <v>0</v>
      </c>
      <c r="AP65">
        <v>0</v>
      </c>
      <c r="AQ65">
        <v>0.93092524274681687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73.463027551659366</v>
      </c>
      <c r="BA65">
        <v>3.5854850484499954</v>
      </c>
      <c r="BB65">
        <f t="shared" si="0"/>
        <v>82.191669220688638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1.419384155288453</v>
      </c>
      <c r="M66">
        <v>2.3585003256297434</v>
      </c>
      <c r="N66">
        <v>2.5045559662345349</v>
      </c>
      <c r="O66">
        <v>1.3878090845615676</v>
      </c>
      <c r="P66">
        <v>0</v>
      </c>
      <c r="Q66">
        <v>0</v>
      </c>
      <c r="R66">
        <v>0</v>
      </c>
      <c r="S66">
        <v>0</v>
      </c>
      <c r="T66">
        <v>0.5599415570862033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0.38217931506992275</v>
      </c>
      <c r="AG66">
        <v>1.2020354962429556</v>
      </c>
      <c r="AH66">
        <v>0.36399221759549144</v>
      </c>
      <c r="AI66">
        <v>0</v>
      </c>
      <c r="AJ66">
        <v>0</v>
      </c>
      <c r="AK66">
        <v>1.2513811941139639</v>
      </c>
      <c r="AL66">
        <v>0</v>
      </c>
      <c r="AM66">
        <v>0.24414025307868917</v>
      </c>
      <c r="AN66">
        <v>1.2608761427676893E-2</v>
      </c>
      <c r="AO66">
        <v>0</v>
      </c>
      <c r="AP66">
        <v>0</v>
      </c>
      <c r="AQ66">
        <v>1.3963878480484242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73.580615737841782</v>
      </c>
      <c r="BA66">
        <v>3.6225356339307626</v>
      </c>
      <c r="BB66">
        <f t="shared" si="0"/>
        <v>83.040996278288645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1.3984745648962065</v>
      </c>
      <c r="M67">
        <v>2.3585003256297434</v>
      </c>
      <c r="N67">
        <v>2.5045559662345349</v>
      </c>
      <c r="O67">
        <v>1.3878090845615676</v>
      </c>
      <c r="P67">
        <v>0</v>
      </c>
      <c r="Q67">
        <v>0</v>
      </c>
      <c r="R67">
        <v>0</v>
      </c>
      <c r="S67">
        <v>0</v>
      </c>
      <c r="T67">
        <v>0.5599415570862033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0.57326896169901886</v>
      </c>
      <c r="AG67">
        <v>1.2020354962429556</v>
      </c>
      <c r="AH67">
        <v>0.50554472385723226</v>
      </c>
      <c r="AI67">
        <v>0</v>
      </c>
      <c r="AJ67">
        <v>0</v>
      </c>
      <c r="AK67">
        <v>1.2513811941139639</v>
      </c>
      <c r="AL67">
        <v>0</v>
      </c>
      <c r="AM67">
        <v>0.24414025307868917</v>
      </c>
      <c r="AN67">
        <v>1.2608761427676893E-2</v>
      </c>
      <c r="AO67">
        <v>0</v>
      </c>
      <c r="AP67">
        <v>0</v>
      </c>
      <c r="AQ67">
        <v>1.3963878480484242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73.636610310999785</v>
      </c>
      <c r="BA67">
        <v>3.637906628201212</v>
      </c>
      <c r="BB67">
        <f t="shared" si="0"/>
        <v>83.393352419674798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1.4089149994298686</v>
      </c>
      <c r="M68">
        <v>2.3585003256297434</v>
      </c>
      <c r="N68">
        <v>2.5045559662345349</v>
      </c>
      <c r="O68">
        <v>1.3878090845615676</v>
      </c>
      <c r="P68">
        <v>0</v>
      </c>
      <c r="Q68">
        <v>0</v>
      </c>
      <c r="R68">
        <v>0</v>
      </c>
      <c r="S68">
        <v>0</v>
      </c>
      <c r="T68">
        <v>0.5599415570862033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7.4944189104571082E-2</v>
      </c>
      <c r="AC68">
        <v>0</v>
      </c>
      <c r="AD68">
        <v>0</v>
      </c>
      <c r="AE68">
        <v>0</v>
      </c>
      <c r="AF68">
        <v>0.57326896169901886</v>
      </c>
      <c r="AG68">
        <v>1.2020354962429556</v>
      </c>
      <c r="AH68">
        <v>0.50554472385723226</v>
      </c>
      <c r="AI68">
        <v>0</v>
      </c>
      <c r="AJ68">
        <v>0</v>
      </c>
      <c r="AK68">
        <v>1.2513811941139639</v>
      </c>
      <c r="AL68">
        <v>0</v>
      </c>
      <c r="AM68">
        <v>0.24414025307868917</v>
      </c>
      <c r="AN68">
        <v>1.2608761427676893E-2</v>
      </c>
      <c r="AO68">
        <v>0</v>
      </c>
      <c r="AP68">
        <v>0</v>
      </c>
      <c r="AQ68">
        <v>1.8618504854936337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73.636610310999785</v>
      </c>
      <c r="BA68">
        <v>3.6609320437144994</v>
      </c>
      <c r="BB68">
        <f t="shared" ref="BB68:BB99" si="1">SUM(B68:AZ68)-BA68</f>
        <v>83.921174265244943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1.4193433435357821</v>
      </c>
      <c r="M69">
        <v>2.3585003256297434</v>
      </c>
      <c r="N69">
        <v>2.5045559662345349</v>
      </c>
      <c r="O69">
        <v>1.3878090845615676</v>
      </c>
      <c r="P69">
        <v>0</v>
      </c>
      <c r="Q69">
        <v>0</v>
      </c>
      <c r="R69">
        <v>0</v>
      </c>
      <c r="S69">
        <v>4.2940456249420826E-4</v>
      </c>
      <c r="T69">
        <v>0.5599415570862033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0.29977670006261742</v>
      </c>
      <c r="AC69">
        <v>0</v>
      </c>
      <c r="AD69">
        <v>0</v>
      </c>
      <c r="AE69">
        <v>0</v>
      </c>
      <c r="AF69">
        <v>0.57326896169901886</v>
      </c>
      <c r="AG69">
        <v>1.2020354962429556</v>
      </c>
      <c r="AH69">
        <v>0.50554472385723226</v>
      </c>
      <c r="AI69">
        <v>0</v>
      </c>
      <c r="AJ69">
        <v>0</v>
      </c>
      <c r="AK69">
        <v>1.2513811941139639</v>
      </c>
      <c r="AL69">
        <v>0</v>
      </c>
      <c r="AM69">
        <v>0.24414025307868917</v>
      </c>
      <c r="AN69">
        <v>1.2608761427676893E-2</v>
      </c>
      <c r="AO69">
        <v>0</v>
      </c>
      <c r="AP69">
        <v>0</v>
      </c>
      <c r="AQ69">
        <v>1.8618504854936337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73.636610310999785</v>
      </c>
      <c r="BA69">
        <v>3.6707838965668853</v>
      </c>
      <c r="BB69">
        <f t="shared" si="1"/>
        <v>84.147012672019017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1.4193433435357821</v>
      </c>
      <c r="M70">
        <v>2.3585003256297434</v>
      </c>
      <c r="N70">
        <v>2.5045559662345349</v>
      </c>
      <c r="O70">
        <v>1.3878090845615676</v>
      </c>
      <c r="P70">
        <v>0</v>
      </c>
      <c r="Q70">
        <v>0</v>
      </c>
      <c r="R70">
        <v>0</v>
      </c>
      <c r="S70">
        <v>4.2940456249420826E-4</v>
      </c>
      <c r="T70">
        <v>0.5599415570862033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0.36722645898559797</v>
      </c>
      <c r="AC70">
        <v>0</v>
      </c>
      <c r="AD70">
        <v>0</v>
      </c>
      <c r="AE70">
        <v>0</v>
      </c>
      <c r="AF70">
        <v>0.57326896169901886</v>
      </c>
      <c r="AG70">
        <v>1.2020354962429556</v>
      </c>
      <c r="AH70">
        <v>0.80280504101440198</v>
      </c>
      <c r="AI70">
        <v>0</v>
      </c>
      <c r="AJ70">
        <v>0</v>
      </c>
      <c r="AK70">
        <v>1.2513811941139639</v>
      </c>
      <c r="AL70">
        <v>0</v>
      </c>
      <c r="AM70">
        <v>0.24414025307868917</v>
      </c>
      <c r="AN70">
        <v>1.2608761427676893E-2</v>
      </c>
      <c r="AO70">
        <v>0</v>
      </c>
      <c r="AP70">
        <v>0</v>
      </c>
      <c r="AQ70">
        <v>1.8618504854936337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73.751397411813812</v>
      </c>
      <c r="BA70">
        <v>3.6908268785610638</v>
      </c>
      <c r="BB70">
        <f t="shared" si="1"/>
        <v>84.606466866919007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1.4193433435357821</v>
      </c>
      <c r="M71">
        <v>2.3585003256297434</v>
      </c>
      <c r="N71">
        <v>2.5045559662345349</v>
      </c>
      <c r="O71">
        <v>1.3878090845615676</v>
      </c>
      <c r="P71">
        <v>0</v>
      </c>
      <c r="Q71">
        <v>1.047808777036259E-2</v>
      </c>
      <c r="R71">
        <v>0</v>
      </c>
      <c r="S71">
        <v>4.2940456249420826E-4</v>
      </c>
      <c r="T71">
        <v>0.5599415570862033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0.36722645898559797</v>
      </c>
      <c r="AC71">
        <v>0.23060704445835942</v>
      </c>
      <c r="AD71">
        <v>0.1820653926111459</v>
      </c>
      <c r="AE71">
        <v>0</v>
      </c>
      <c r="AF71">
        <v>0.57326896169901886</v>
      </c>
      <c r="AG71">
        <v>1.2020354962429556</v>
      </c>
      <c r="AH71">
        <v>1.2133073631809641</v>
      </c>
      <c r="AI71">
        <v>0</v>
      </c>
      <c r="AJ71">
        <v>0</v>
      </c>
      <c r="AK71">
        <v>1.2513811941139639</v>
      </c>
      <c r="AL71">
        <v>0</v>
      </c>
      <c r="AM71">
        <v>0.24414025307868917</v>
      </c>
      <c r="AN71">
        <v>1.2301233458568147E-2</v>
      </c>
      <c r="AO71">
        <v>0</v>
      </c>
      <c r="AP71">
        <v>0</v>
      </c>
      <c r="AQ71">
        <v>1.8618504854936337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73.910981006053007</v>
      </c>
      <c r="BA71">
        <v>3.73233130713602</v>
      </c>
      <c r="BB71">
        <f t="shared" si="1"/>
        <v>85.557891351620569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1.4193433435357821</v>
      </c>
      <c r="M72">
        <v>2.3585003256297434</v>
      </c>
      <c r="N72">
        <v>2.5045559662345349</v>
      </c>
      <c r="O72">
        <v>1.3878090845615676</v>
      </c>
      <c r="P72">
        <v>0</v>
      </c>
      <c r="Q72">
        <v>1.047808777036259E-2</v>
      </c>
      <c r="R72">
        <v>1.5711434556660345E-3</v>
      </c>
      <c r="S72">
        <v>4.2940456249420826E-4</v>
      </c>
      <c r="T72">
        <v>0.5599415570862033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0.36722645898559797</v>
      </c>
      <c r="AC72">
        <v>0.46121411292005832</v>
      </c>
      <c r="AD72">
        <v>0.1820653926111459</v>
      </c>
      <c r="AE72">
        <v>0</v>
      </c>
      <c r="AF72">
        <v>0.57326896169901886</v>
      </c>
      <c r="AG72">
        <v>1.2020354962429556</v>
      </c>
      <c r="AH72">
        <v>1.6177431509079523</v>
      </c>
      <c r="AI72">
        <v>0</v>
      </c>
      <c r="AJ72">
        <v>0</v>
      </c>
      <c r="AK72">
        <v>1.2513811941139639</v>
      </c>
      <c r="AL72">
        <v>0</v>
      </c>
      <c r="AM72">
        <v>0.24414025307868917</v>
      </c>
      <c r="AN72">
        <v>1.2301233458568147E-2</v>
      </c>
      <c r="AO72">
        <v>0</v>
      </c>
      <c r="AP72">
        <v>0</v>
      </c>
      <c r="AQ72">
        <v>1.8618504854936337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74.456125026090575</v>
      </c>
      <c r="BA72">
        <v>3.7817287923587233</v>
      </c>
      <c r="BB72">
        <f t="shared" si="1"/>
        <v>86.690251886079793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1.4193433435357821</v>
      </c>
      <c r="M73">
        <v>2.3585003256297434</v>
      </c>
      <c r="N73">
        <v>2.5045559662345349</v>
      </c>
      <c r="O73">
        <v>1.3878090845615676</v>
      </c>
      <c r="P73">
        <v>0</v>
      </c>
      <c r="Q73">
        <v>1.047808777036259E-2</v>
      </c>
      <c r="R73">
        <v>1.5711434556660345E-3</v>
      </c>
      <c r="S73">
        <v>4.2940456249420826E-4</v>
      </c>
      <c r="T73">
        <v>0.5599415570862033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0.74044848465873514</v>
      </c>
      <c r="AC73">
        <v>0.46166924024212053</v>
      </c>
      <c r="AD73">
        <v>0.40357829931120853</v>
      </c>
      <c r="AE73">
        <v>0</v>
      </c>
      <c r="AF73">
        <v>0.64970483343769558</v>
      </c>
      <c r="AG73">
        <v>1.2020354962429556</v>
      </c>
      <c r="AH73">
        <v>2.4973909902943014</v>
      </c>
      <c r="AI73">
        <v>0</v>
      </c>
      <c r="AJ73">
        <v>0</v>
      </c>
      <c r="AK73">
        <v>1.2513811941139639</v>
      </c>
      <c r="AL73">
        <v>0</v>
      </c>
      <c r="AM73">
        <v>0.24414025307868917</v>
      </c>
      <c r="AN73">
        <v>1.2301233458568147E-2</v>
      </c>
      <c r="AO73">
        <v>0</v>
      </c>
      <c r="AP73">
        <v>0</v>
      </c>
      <c r="AQ73">
        <v>1.8618504854936337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75.693823836359826</v>
      </c>
      <c r="BA73">
        <v>3.8983078462482612</v>
      </c>
      <c r="BB73">
        <f t="shared" si="1"/>
        <v>89.362645413279793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1.4193433435357821</v>
      </c>
      <c r="M74">
        <v>2.3585003256297434</v>
      </c>
      <c r="N74">
        <v>2.5045559662345349</v>
      </c>
      <c r="O74">
        <v>1.3878090845615676</v>
      </c>
      <c r="P74">
        <v>0</v>
      </c>
      <c r="Q74">
        <v>1.047808777036259E-2</v>
      </c>
      <c r="R74">
        <v>1.5711434556660345E-3</v>
      </c>
      <c r="S74">
        <v>4.2940456249420826E-4</v>
      </c>
      <c r="T74">
        <v>0.5599415570862033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0.74044848465873514</v>
      </c>
      <c r="AC74">
        <v>0.46166924024212053</v>
      </c>
      <c r="AD74">
        <v>0.62812562304320596</v>
      </c>
      <c r="AE74">
        <v>0</v>
      </c>
      <c r="AF74">
        <v>0.64970483343769558</v>
      </c>
      <c r="AG74">
        <v>1.2020354962429556</v>
      </c>
      <c r="AH74">
        <v>2.4973909902943014</v>
      </c>
      <c r="AI74">
        <v>0</v>
      </c>
      <c r="AJ74">
        <v>0</v>
      </c>
      <c r="AK74">
        <v>1.2513811941139639</v>
      </c>
      <c r="AL74">
        <v>0</v>
      </c>
      <c r="AM74">
        <v>0.24414025307868917</v>
      </c>
      <c r="AN74">
        <v>1.2301233458568147E-2</v>
      </c>
      <c r="AO74">
        <v>0</v>
      </c>
      <c r="AP74">
        <v>0</v>
      </c>
      <c r="AQ74">
        <v>1.8618504854936337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75.693823836359826</v>
      </c>
      <c r="BA74">
        <v>3.9076939243802586</v>
      </c>
      <c r="BB74">
        <f t="shared" si="1"/>
        <v>89.577806658879794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1.4193433435357821</v>
      </c>
      <c r="M75">
        <v>2.3585003256297434</v>
      </c>
      <c r="N75">
        <v>2.5045559662345349</v>
      </c>
      <c r="O75">
        <v>1.3878090845615676</v>
      </c>
      <c r="P75">
        <v>0</v>
      </c>
      <c r="Q75">
        <v>0</v>
      </c>
      <c r="R75">
        <v>1.5711434556660345E-3</v>
      </c>
      <c r="S75">
        <v>4.2940456249420826E-4</v>
      </c>
      <c r="T75">
        <v>0.5599415570862033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0.74044848465873514</v>
      </c>
      <c r="AC75">
        <v>0.46166924024212053</v>
      </c>
      <c r="AD75">
        <v>0.62812562304320596</v>
      </c>
      <c r="AE75">
        <v>0</v>
      </c>
      <c r="AF75">
        <v>0.64970483343769558</v>
      </c>
      <c r="AG75">
        <v>1.2020354962429556</v>
      </c>
      <c r="AH75">
        <v>2.4973909902943014</v>
      </c>
      <c r="AI75">
        <v>0</v>
      </c>
      <c r="AJ75">
        <v>0</v>
      </c>
      <c r="AK75">
        <v>1.2513811941139639</v>
      </c>
      <c r="AL75">
        <v>0</v>
      </c>
      <c r="AM75">
        <v>0.24414025307868917</v>
      </c>
      <c r="AN75">
        <v>1.2301233458568147E-2</v>
      </c>
      <c r="AO75">
        <v>0</v>
      </c>
      <c r="AP75">
        <v>0</v>
      </c>
      <c r="AQ75">
        <v>1.8618504854936337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82.00794301815904</v>
      </c>
      <c r="BA75">
        <v>4.1711861221106679</v>
      </c>
      <c r="BB75">
        <f t="shared" si="1"/>
        <v>95.617955555178227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1.4193433435357821</v>
      </c>
      <c r="M76">
        <v>2.3585003256297434</v>
      </c>
      <c r="N76">
        <v>2.5045559662345349</v>
      </c>
      <c r="O76">
        <v>1.3878090845615676</v>
      </c>
      <c r="P76">
        <v>0</v>
      </c>
      <c r="Q76">
        <v>0</v>
      </c>
      <c r="R76">
        <v>1.5711434556660345E-3</v>
      </c>
      <c r="S76">
        <v>4.2940456249420826E-4</v>
      </c>
      <c r="T76">
        <v>0.5599415570862033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0.74044848465873514</v>
      </c>
      <c r="AC76">
        <v>0.46166924024212053</v>
      </c>
      <c r="AD76">
        <v>0.62812562304320596</v>
      </c>
      <c r="AE76">
        <v>0</v>
      </c>
      <c r="AF76">
        <v>0.64970483343769558</v>
      </c>
      <c r="AG76">
        <v>1.2020354962429556</v>
      </c>
      <c r="AH76">
        <v>2.4973909902943014</v>
      </c>
      <c r="AI76">
        <v>0</v>
      </c>
      <c r="AJ76">
        <v>0</v>
      </c>
      <c r="AK76">
        <v>1.2513811941139639</v>
      </c>
      <c r="AL76">
        <v>0</v>
      </c>
      <c r="AM76">
        <v>0.24414025307868917</v>
      </c>
      <c r="AN76">
        <v>1.2301233458568147E-2</v>
      </c>
      <c r="AO76">
        <v>0</v>
      </c>
      <c r="AP76">
        <v>0</v>
      </c>
      <c r="AQ76">
        <v>1.8618504854936337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82.028970987267797</v>
      </c>
      <c r="BA76">
        <v>4.1720650912194222</v>
      </c>
      <c r="BB76">
        <f t="shared" si="1"/>
        <v>95.638104555178231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1.4193433435357821</v>
      </c>
      <c r="M77">
        <v>2.3585003256297434</v>
      </c>
      <c r="N77">
        <v>2.5045559662345349</v>
      </c>
      <c r="O77">
        <v>1.3878090845615676</v>
      </c>
      <c r="P77">
        <v>0</v>
      </c>
      <c r="Q77">
        <v>0</v>
      </c>
      <c r="R77">
        <v>1.5711434556660345E-3</v>
      </c>
      <c r="S77">
        <v>5.7848939039953032E-3</v>
      </c>
      <c r="T77">
        <v>0.31196723022333539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0.74044848465873514</v>
      </c>
      <c r="AC77">
        <v>0.46166924024212053</v>
      </c>
      <c r="AD77">
        <v>0.62812562304320596</v>
      </c>
      <c r="AE77">
        <v>0</v>
      </c>
      <c r="AF77">
        <v>0.64970483343769558</v>
      </c>
      <c r="AG77">
        <v>1.2020354962429556</v>
      </c>
      <c r="AH77">
        <v>2.4973909902943014</v>
      </c>
      <c r="AI77">
        <v>0</v>
      </c>
      <c r="AJ77">
        <v>0</v>
      </c>
      <c r="AK77">
        <v>1.2513811941139639</v>
      </c>
      <c r="AL77">
        <v>0</v>
      </c>
      <c r="AM77">
        <v>0.24414025307868917</v>
      </c>
      <c r="AN77">
        <v>1.2301233458568147E-2</v>
      </c>
      <c r="AO77">
        <v>0</v>
      </c>
      <c r="AP77">
        <v>0</v>
      </c>
      <c r="AQ77">
        <v>1.8618504854936337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82.049780839073264</v>
      </c>
      <c r="BA77">
        <v>4.1627934756164908</v>
      </c>
      <c r="BB77">
        <f t="shared" si="1"/>
        <v>95.425567185065262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1.4193433435357821</v>
      </c>
      <c r="M78">
        <v>2.3585003256297434</v>
      </c>
      <c r="N78">
        <v>2.5045559662345349</v>
      </c>
      <c r="O78">
        <v>1.3878090845615676</v>
      </c>
      <c r="P78">
        <v>0</v>
      </c>
      <c r="Q78">
        <v>0</v>
      </c>
      <c r="R78">
        <v>1.5711434556660345E-3</v>
      </c>
      <c r="S78">
        <v>5.7848939039953032E-3</v>
      </c>
      <c r="T78">
        <v>0.31196723022333539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0.74044848465873514</v>
      </c>
      <c r="AC78">
        <v>0.46166924024212053</v>
      </c>
      <c r="AD78">
        <v>0.62812562304320596</v>
      </c>
      <c r="AE78">
        <v>0</v>
      </c>
      <c r="AF78">
        <v>0.64970483343769558</v>
      </c>
      <c r="AG78">
        <v>1.2020354962429556</v>
      </c>
      <c r="AH78">
        <v>2.4973909902943014</v>
      </c>
      <c r="AI78">
        <v>0</v>
      </c>
      <c r="AJ78">
        <v>0</v>
      </c>
      <c r="AK78">
        <v>1.2513811941139639</v>
      </c>
      <c r="AL78">
        <v>0</v>
      </c>
      <c r="AM78">
        <v>0.24414025307868917</v>
      </c>
      <c r="AN78">
        <v>1.2301233458568147E-2</v>
      </c>
      <c r="AO78">
        <v>0</v>
      </c>
      <c r="AP78">
        <v>0</v>
      </c>
      <c r="AQ78">
        <v>1.8618504854936337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82.101962012106029</v>
      </c>
      <c r="BA78">
        <v>4.1649746486492578</v>
      </c>
      <c r="BB78">
        <f t="shared" si="1"/>
        <v>95.475567185065259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1.4193433435357821</v>
      </c>
      <c r="M79">
        <v>2.3585003256297434</v>
      </c>
      <c r="N79">
        <v>2.5045559662345349</v>
      </c>
      <c r="O79">
        <v>1.3878090845615676</v>
      </c>
      <c r="P79">
        <v>0</v>
      </c>
      <c r="Q79">
        <v>0</v>
      </c>
      <c r="R79">
        <v>0</v>
      </c>
      <c r="S79">
        <v>5.7848939039953032E-3</v>
      </c>
      <c r="T79">
        <v>0.31196723022333539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0.74044848465873514</v>
      </c>
      <c r="AC79">
        <v>0.46121411292005832</v>
      </c>
      <c r="AD79">
        <v>0.41268157357545393</v>
      </c>
      <c r="AE79">
        <v>0</v>
      </c>
      <c r="AF79">
        <v>0.57326896169901886</v>
      </c>
      <c r="AG79">
        <v>1.2020354962429556</v>
      </c>
      <c r="AH79">
        <v>1.9979128008766434</v>
      </c>
      <c r="AI79">
        <v>0</v>
      </c>
      <c r="AJ79">
        <v>0</v>
      </c>
      <c r="AK79">
        <v>1.2513811941139639</v>
      </c>
      <c r="AL79">
        <v>0</v>
      </c>
      <c r="AM79">
        <v>0.24414025307868917</v>
      </c>
      <c r="AN79">
        <v>1.2301233458568147E-2</v>
      </c>
      <c r="AO79">
        <v>0</v>
      </c>
      <c r="AP79">
        <v>0</v>
      </c>
      <c r="AQ79">
        <v>1.8618504854936337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80.845730536422451</v>
      </c>
      <c r="BA79">
        <v>4.0793007058230861</v>
      </c>
      <c r="BB79">
        <f t="shared" si="1"/>
        <v>93.51162527080605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1.4193433435357821</v>
      </c>
      <c r="M80">
        <v>2.3585003256297434</v>
      </c>
      <c r="N80">
        <v>2.5045559662345349</v>
      </c>
      <c r="O80">
        <v>1.3878090845615676</v>
      </c>
      <c r="P80">
        <v>0</v>
      </c>
      <c r="Q80">
        <v>0</v>
      </c>
      <c r="R80">
        <v>0</v>
      </c>
      <c r="S80">
        <v>5.7848939039953032E-3</v>
      </c>
      <c r="T80">
        <v>0.31196723022333539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0.74044848465873514</v>
      </c>
      <c r="AC80">
        <v>0.23060704445835942</v>
      </c>
      <c r="AD80">
        <v>0.20937521540388226</v>
      </c>
      <c r="AE80">
        <v>0</v>
      </c>
      <c r="AF80">
        <v>0.57326896169901886</v>
      </c>
      <c r="AG80">
        <v>1.2020354962429556</v>
      </c>
      <c r="AH80">
        <v>1.2133073631809641</v>
      </c>
      <c r="AI80">
        <v>0</v>
      </c>
      <c r="AJ80">
        <v>0</v>
      </c>
      <c r="AK80">
        <v>1.2513811941139639</v>
      </c>
      <c r="AL80">
        <v>0</v>
      </c>
      <c r="AM80">
        <v>0.24414025307868917</v>
      </c>
      <c r="AN80">
        <v>1.2301233458568147E-2</v>
      </c>
      <c r="AO80">
        <v>0</v>
      </c>
      <c r="AP80">
        <v>0</v>
      </c>
      <c r="AQ80">
        <v>1.8618504854936337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79.985222291797115</v>
      </c>
      <c r="BA80">
        <v>3.9923973726688007</v>
      </c>
      <c r="BB80">
        <f t="shared" si="1"/>
        <v>91.51950149500604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1.4193433435357821</v>
      </c>
      <c r="M81">
        <v>2.3585003256297434</v>
      </c>
      <c r="N81">
        <v>2.5045559662345349</v>
      </c>
      <c r="O81">
        <v>1.3878090845615676</v>
      </c>
      <c r="P81">
        <v>0</v>
      </c>
      <c r="Q81">
        <v>0</v>
      </c>
      <c r="R81">
        <v>0</v>
      </c>
      <c r="S81">
        <v>5.7848939039953032E-3</v>
      </c>
      <c r="T81">
        <v>0.37951575871425586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0.36722645898559797</v>
      </c>
      <c r="AC81">
        <v>0</v>
      </c>
      <c r="AD81">
        <v>0</v>
      </c>
      <c r="AE81">
        <v>0</v>
      </c>
      <c r="AF81">
        <v>0.57326896169901886</v>
      </c>
      <c r="AG81">
        <v>1.2020354962429556</v>
      </c>
      <c r="AH81">
        <v>0.80887157545397614</v>
      </c>
      <c r="AI81">
        <v>0</v>
      </c>
      <c r="AJ81">
        <v>0</v>
      </c>
      <c r="AK81">
        <v>1.2513811941139639</v>
      </c>
      <c r="AL81">
        <v>0</v>
      </c>
      <c r="AM81">
        <v>0.24414025307868917</v>
      </c>
      <c r="AN81">
        <v>1.2301233458568147E-2</v>
      </c>
      <c r="AO81">
        <v>0</v>
      </c>
      <c r="AP81">
        <v>0</v>
      </c>
      <c r="AQ81">
        <v>1.8618504854936337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79.828438739302868</v>
      </c>
      <c r="BA81">
        <v>3.9377699936031014</v>
      </c>
      <c r="BB81">
        <f t="shared" si="1"/>
        <v>90.267253776806058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1.4193433435357821</v>
      </c>
      <c r="M82">
        <v>2.3585003256297434</v>
      </c>
      <c r="N82">
        <v>2.5045559662345349</v>
      </c>
      <c r="O82">
        <v>1.3878090845615676</v>
      </c>
      <c r="P82">
        <v>0</v>
      </c>
      <c r="Q82">
        <v>0</v>
      </c>
      <c r="R82">
        <v>0</v>
      </c>
      <c r="S82">
        <v>0</v>
      </c>
      <c r="T82">
        <v>0.47271029012732202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0.36722645898559797</v>
      </c>
      <c r="AC82">
        <v>0</v>
      </c>
      <c r="AD82">
        <v>0</v>
      </c>
      <c r="AE82">
        <v>0</v>
      </c>
      <c r="AF82">
        <v>0.57326896169901886</v>
      </c>
      <c r="AG82">
        <v>1.2020354962429556</v>
      </c>
      <c r="AH82">
        <v>0.12133073199749528</v>
      </c>
      <c r="AI82">
        <v>0</v>
      </c>
      <c r="AJ82">
        <v>0</v>
      </c>
      <c r="AK82">
        <v>1.2513811941139639</v>
      </c>
      <c r="AL82">
        <v>0</v>
      </c>
      <c r="AM82">
        <v>0.24414025307868917</v>
      </c>
      <c r="AN82">
        <v>1.2301233458568147E-2</v>
      </c>
      <c r="AO82">
        <v>0</v>
      </c>
      <c r="AP82">
        <v>0</v>
      </c>
      <c r="AQ82">
        <v>1.3963878480484242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79.562467125861005</v>
      </c>
      <c r="BA82">
        <v>3.8821105575074215</v>
      </c>
      <c r="BB82">
        <f t="shared" si="1"/>
        <v>88.991347756067256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1.4193433435357821</v>
      </c>
      <c r="M83">
        <v>2.3585003256297434</v>
      </c>
      <c r="N83">
        <v>2.5045559662345349</v>
      </c>
      <c r="O83">
        <v>1.3878090845615676</v>
      </c>
      <c r="P83">
        <v>0</v>
      </c>
      <c r="Q83">
        <v>0</v>
      </c>
      <c r="R83">
        <v>5.6471810653941333E-4</v>
      </c>
      <c r="S83">
        <v>2.5223361034169974E-4</v>
      </c>
      <c r="T83">
        <v>0.53994364433312458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0.36722645898559797</v>
      </c>
      <c r="AC83">
        <v>0</v>
      </c>
      <c r="AD83">
        <v>0</v>
      </c>
      <c r="AE83">
        <v>0</v>
      </c>
      <c r="AF83">
        <v>0.57326896169901886</v>
      </c>
      <c r="AG83">
        <v>1.2020354962429556</v>
      </c>
      <c r="AH83">
        <v>0</v>
      </c>
      <c r="AI83">
        <v>0</v>
      </c>
      <c r="AJ83">
        <v>0</v>
      </c>
      <c r="AK83">
        <v>1.2513811941139639</v>
      </c>
      <c r="AL83">
        <v>0</v>
      </c>
      <c r="AM83">
        <v>0.24414025307868917</v>
      </c>
      <c r="AN83">
        <v>1.1993705489459402E-2</v>
      </c>
      <c r="AO83">
        <v>0</v>
      </c>
      <c r="AP83">
        <v>0</v>
      </c>
      <c r="AQ83">
        <v>1.3963878480484242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79.514871634314346</v>
      </c>
      <c r="BA83">
        <v>3.8778810894817335</v>
      </c>
      <c r="BB83">
        <f t="shared" si="1"/>
        <v>88.894393778502362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1.4193433435357821</v>
      </c>
      <c r="M84">
        <v>2.3585003256297434</v>
      </c>
      <c r="N84">
        <v>2.5045559662345349</v>
      </c>
      <c r="O84">
        <v>1.3878090845615676</v>
      </c>
      <c r="P84">
        <v>0</v>
      </c>
      <c r="Q84">
        <v>0</v>
      </c>
      <c r="R84">
        <v>5.6471810653941333E-4</v>
      </c>
      <c r="S84">
        <v>2.5223361034169974E-4</v>
      </c>
      <c r="T84">
        <v>0.56244103527447298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0.36722645898559797</v>
      </c>
      <c r="AC84">
        <v>0</v>
      </c>
      <c r="AD84">
        <v>0</v>
      </c>
      <c r="AE84">
        <v>0</v>
      </c>
      <c r="AF84">
        <v>0.57326896169901886</v>
      </c>
      <c r="AG84">
        <v>1.2020354962429556</v>
      </c>
      <c r="AH84">
        <v>0</v>
      </c>
      <c r="AI84">
        <v>0</v>
      </c>
      <c r="AJ84">
        <v>0</v>
      </c>
      <c r="AK84">
        <v>1.2513811941139639</v>
      </c>
      <c r="AL84">
        <v>0</v>
      </c>
      <c r="AM84">
        <v>0.24414025307868917</v>
      </c>
      <c r="AN84">
        <v>1.1993705489459402E-2</v>
      </c>
      <c r="AO84">
        <v>0</v>
      </c>
      <c r="AP84">
        <v>0</v>
      </c>
      <c r="AQ84">
        <v>1.0854019002295974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79.514871634314346</v>
      </c>
      <c r="BA84">
        <v>3.8658222678042549</v>
      </c>
      <c r="BB84">
        <f t="shared" si="1"/>
        <v>88.617964043302351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1.4193433435357821</v>
      </c>
      <c r="M85">
        <v>2.3585003256297434</v>
      </c>
      <c r="N85">
        <v>2.5045559662345349</v>
      </c>
      <c r="O85">
        <v>1.3878090845615676</v>
      </c>
      <c r="P85">
        <v>0</v>
      </c>
      <c r="Q85">
        <v>0</v>
      </c>
      <c r="R85">
        <v>5.6471810653941333E-4</v>
      </c>
      <c r="S85">
        <v>2.5223361034169974E-4</v>
      </c>
      <c r="T85">
        <v>0.56244103527447298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0.57326896169901886</v>
      </c>
      <c r="AG85">
        <v>1.2020354962429556</v>
      </c>
      <c r="AH85">
        <v>0</v>
      </c>
      <c r="AI85">
        <v>0</v>
      </c>
      <c r="AJ85">
        <v>0</v>
      </c>
      <c r="AK85">
        <v>1.2513811941139639</v>
      </c>
      <c r="AL85">
        <v>0</v>
      </c>
      <c r="AM85">
        <v>0.24414025307868917</v>
      </c>
      <c r="AN85">
        <v>1.1993705489459402E-2</v>
      </c>
      <c r="AO85">
        <v>0</v>
      </c>
      <c r="AP85">
        <v>0</v>
      </c>
      <c r="AQ85">
        <v>0.93092524274681687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79.420997704028395</v>
      </c>
      <c r="BA85">
        <v>3.8400911472499266</v>
      </c>
      <c r="BB85">
        <f t="shared" si="1"/>
        <v>88.028118117102352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1.4193433435357821</v>
      </c>
      <c r="M86">
        <v>2.3585003256297434</v>
      </c>
      <c r="N86">
        <v>2.5045559662345349</v>
      </c>
      <c r="O86">
        <v>1.3878090845615676</v>
      </c>
      <c r="P86">
        <v>0</v>
      </c>
      <c r="Q86">
        <v>0</v>
      </c>
      <c r="R86">
        <v>5.6471810653941333E-4</v>
      </c>
      <c r="S86">
        <v>2.5223361034169974E-4</v>
      </c>
      <c r="T86">
        <v>0.56244103527447298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0.57326896169901886</v>
      </c>
      <c r="AG86">
        <v>1.2020354962429556</v>
      </c>
      <c r="AH86">
        <v>0</v>
      </c>
      <c r="AI86">
        <v>0</v>
      </c>
      <c r="AJ86">
        <v>0</v>
      </c>
      <c r="AK86">
        <v>1.2513811941139639</v>
      </c>
      <c r="AL86">
        <v>0</v>
      </c>
      <c r="AM86">
        <v>0.24414025307868917</v>
      </c>
      <c r="AN86">
        <v>1.1993705489459402E-2</v>
      </c>
      <c r="AO86">
        <v>0</v>
      </c>
      <c r="AP86">
        <v>0</v>
      </c>
      <c r="AQ86">
        <v>0.93092524274681687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79.421649968691298</v>
      </c>
      <c r="BA86">
        <v>3.8401184119128309</v>
      </c>
      <c r="BB86">
        <f t="shared" si="1"/>
        <v>88.028743117102351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1.4297108881245864</v>
      </c>
      <c r="M87">
        <v>2.3585003256297434</v>
      </c>
      <c r="N87">
        <v>2.5045559662345349</v>
      </c>
      <c r="O87">
        <v>1.3878090845615676</v>
      </c>
      <c r="P87">
        <v>0</v>
      </c>
      <c r="Q87">
        <v>0</v>
      </c>
      <c r="R87">
        <v>6.8928236434843873E-4</v>
      </c>
      <c r="S87">
        <v>2.5223361034169974E-4</v>
      </c>
      <c r="T87">
        <v>0.56244103527447298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0.57326896169901886</v>
      </c>
      <c r="AG87">
        <v>1.2020354962429556</v>
      </c>
      <c r="AH87">
        <v>0</v>
      </c>
      <c r="AI87">
        <v>0</v>
      </c>
      <c r="AJ87">
        <v>0</v>
      </c>
      <c r="AK87">
        <v>1.2513811941139639</v>
      </c>
      <c r="AL87">
        <v>0</v>
      </c>
      <c r="AM87">
        <v>0.24414025307868917</v>
      </c>
      <c r="AN87">
        <v>1.1993705489459402E-2</v>
      </c>
      <c r="AO87">
        <v>0</v>
      </c>
      <c r="AP87">
        <v>0</v>
      </c>
      <c r="AQ87">
        <v>0.93092524274681687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79.463394907117518</v>
      </c>
      <c r="BA87">
        <v>3.8423019204888327</v>
      </c>
      <c r="BB87">
        <f t="shared" si="1"/>
        <v>88.078796655799181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1.4192853463474935</v>
      </c>
      <c r="M88">
        <v>2.3585003256297434</v>
      </c>
      <c r="N88">
        <v>2.5045559662345349</v>
      </c>
      <c r="O88">
        <v>1.3878090845615676</v>
      </c>
      <c r="P88">
        <v>0</v>
      </c>
      <c r="Q88">
        <v>0</v>
      </c>
      <c r="R88">
        <v>6.8928236434843873E-4</v>
      </c>
      <c r="S88">
        <v>2.5223361034169974E-4</v>
      </c>
      <c r="T88">
        <v>0.56244103527447298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0.57326896169901886</v>
      </c>
      <c r="AG88">
        <v>1.2020354962429556</v>
      </c>
      <c r="AH88">
        <v>0</v>
      </c>
      <c r="AI88">
        <v>0</v>
      </c>
      <c r="AJ88">
        <v>0</v>
      </c>
      <c r="AK88">
        <v>1.2513811941139639</v>
      </c>
      <c r="AL88">
        <v>0</v>
      </c>
      <c r="AM88">
        <v>0.24414025307868917</v>
      </c>
      <c r="AN88">
        <v>1.1993705489459402E-2</v>
      </c>
      <c r="AO88">
        <v>0</v>
      </c>
      <c r="AP88">
        <v>0</v>
      </c>
      <c r="AQ88">
        <v>0.4654626053016071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79.473831141724062</v>
      </c>
      <c r="BA88">
        <v>3.8228460292038937</v>
      </c>
      <c r="BB88">
        <f t="shared" si="1"/>
        <v>87.632800602468365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1.2836692534825349</v>
      </c>
      <c r="M89">
        <v>2.3585003256297434</v>
      </c>
      <c r="N89">
        <v>2.5045559662345349</v>
      </c>
      <c r="O89">
        <v>1.3878090845615676</v>
      </c>
      <c r="P89">
        <v>0</v>
      </c>
      <c r="Q89">
        <v>0</v>
      </c>
      <c r="R89">
        <v>6.8928236434843873E-4</v>
      </c>
      <c r="S89">
        <v>2.5223361034169974E-4</v>
      </c>
      <c r="T89">
        <v>0.5599415570862033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0.57326896169901886</v>
      </c>
      <c r="AG89">
        <v>1.2020354962429556</v>
      </c>
      <c r="AH89">
        <v>0</v>
      </c>
      <c r="AI89">
        <v>0</v>
      </c>
      <c r="AJ89">
        <v>0</v>
      </c>
      <c r="AK89">
        <v>1.2513811941139639</v>
      </c>
      <c r="AL89">
        <v>0</v>
      </c>
      <c r="AM89">
        <v>0.24414025307868917</v>
      </c>
      <c r="AN89">
        <v>1.1993705489459402E-2</v>
      </c>
      <c r="AO89">
        <v>0</v>
      </c>
      <c r="AP89">
        <v>0</v>
      </c>
      <c r="AQ89">
        <v>0.4654626053016071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79.473831141724062</v>
      </c>
      <c r="BA89">
        <v>3.8170727983338693</v>
      </c>
      <c r="BB89">
        <f t="shared" si="1"/>
        <v>87.500458262285164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1.4192731636018958</v>
      </c>
      <c r="M90">
        <v>2.3585003256297434</v>
      </c>
      <c r="N90">
        <v>2.5045559662345349</v>
      </c>
      <c r="O90">
        <v>1.3878090845615676</v>
      </c>
      <c r="P90">
        <v>0</v>
      </c>
      <c r="Q90">
        <v>0</v>
      </c>
      <c r="R90">
        <v>6.8928236434843873E-4</v>
      </c>
      <c r="S90">
        <v>2.5223361034169974E-4</v>
      </c>
      <c r="T90">
        <v>0.5599415570862033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0.57326896169901886</v>
      </c>
      <c r="AG90">
        <v>1.2020354962429556</v>
      </c>
      <c r="AH90">
        <v>0</v>
      </c>
      <c r="AI90">
        <v>0</v>
      </c>
      <c r="AJ90">
        <v>0</v>
      </c>
      <c r="AK90">
        <v>1.2513811941139639</v>
      </c>
      <c r="AL90">
        <v>0</v>
      </c>
      <c r="AM90">
        <v>0.24414025307868917</v>
      </c>
      <c r="AN90">
        <v>1.1993705489459402E-2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79.578193487789619</v>
      </c>
      <c r="BA90">
        <v>3.8076470509407994</v>
      </c>
      <c r="BB90">
        <f t="shared" si="1"/>
        <v>87.284387660561535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1.4192731636018958</v>
      </c>
      <c r="M91">
        <v>2.3585003256297434</v>
      </c>
      <c r="N91">
        <v>2.5045559662345349</v>
      </c>
      <c r="O91">
        <v>1.3878090845615676</v>
      </c>
      <c r="P91">
        <v>0</v>
      </c>
      <c r="Q91">
        <v>0</v>
      </c>
      <c r="R91">
        <v>6.8928236434843873E-4</v>
      </c>
      <c r="S91">
        <v>0.18806354922067053</v>
      </c>
      <c r="T91">
        <v>0.5599415570862033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0.38217931506992275</v>
      </c>
      <c r="AG91">
        <v>1.2020354962429556</v>
      </c>
      <c r="AH91">
        <v>0</v>
      </c>
      <c r="AI91">
        <v>0</v>
      </c>
      <c r="AJ91">
        <v>0</v>
      </c>
      <c r="AK91">
        <v>1.2513811941139639</v>
      </c>
      <c r="AL91">
        <v>0</v>
      </c>
      <c r="AM91">
        <v>0.24414025307868917</v>
      </c>
      <c r="AN91">
        <v>1.1993705489459402E-2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77.397020455019828</v>
      </c>
      <c r="BA91">
        <v>3.7163369839344269</v>
      </c>
      <c r="BB91">
        <f t="shared" si="1"/>
        <v>85.191246363779356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1.4192731636018958</v>
      </c>
      <c r="M92">
        <v>2.3585003256297434</v>
      </c>
      <c r="N92">
        <v>2.5045559662345349</v>
      </c>
      <c r="O92">
        <v>1.3878090845615676</v>
      </c>
      <c r="P92">
        <v>0</v>
      </c>
      <c r="Q92">
        <v>0</v>
      </c>
      <c r="R92">
        <v>0</v>
      </c>
      <c r="S92">
        <v>0</v>
      </c>
      <c r="T92">
        <v>0.5599415570862033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0.19108964662909619</v>
      </c>
      <c r="AG92">
        <v>1.2020354962429556</v>
      </c>
      <c r="AH92">
        <v>0</v>
      </c>
      <c r="AI92">
        <v>0</v>
      </c>
      <c r="AJ92">
        <v>0</v>
      </c>
      <c r="AK92">
        <v>1.2513811941139639</v>
      </c>
      <c r="AL92">
        <v>0</v>
      </c>
      <c r="AM92">
        <v>0.24414025307868917</v>
      </c>
      <c r="AN92">
        <v>1.1993705489459402E-2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77.720543727823014</v>
      </c>
      <c r="BA92">
        <v>3.7139828402365302</v>
      </c>
      <c r="BB92">
        <f t="shared" si="1"/>
        <v>85.137281280254598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1.4192731636018958</v>
      </c>
      <c r="M93">
        <v>2.3585003256297434</v>
      </c>
      <c r="N93">
        <v>2.5045559662345349</v>
      </c>
      <c r="O93">
        <v>1.3878090845615676</v>
      </c>
      <c r="P93">
        <v>0</v>
      </c>
      <c r="Q93">
        <v>0</v>
      </c>
      <c r="R93">
        <v>0</v>
      </c>
      <c r="S93">
        <v>0</v>
      </c>
      <c r="T93">
        <v>0.5599415570862033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0.19108964662909619</v>
      </c>
      <c r="AG93">
        <v>1.2020354962429556</v>
      </c>
      <c r="AH93">
        <v>0</v>
      </c>
      <c r="AI93">
        <v>0</v>
      </c>
      <c r="AJ93">
        <v>0</v>
      </c>
      <c r="AK93">
        <v>1.2513811941139639</v>
      </c>
      <c r="AL93">
        <v>0</v>
      </c>
      <c r="AM93">
        <v>0.24414025307868917</v>
      </c>
      <c r="AN93">
        <v>1.1993705489459402E-2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77.950140889167187</v>
      </c>
      <c r="BA93">
        <v>3.723580001580705</v>
      </c>
      <c r="BB93">
        <f t="shared" si="1"/>
        <v>85.357281280254597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1.4193809304983931</v>
      </c>
      <c r="M94">
        <v>2.3585003256297434</v>
      </c>
      <c r="N94">
        <v>2.5045559662345349</v>
      </c>
      <c r="O94">
        <v>1.3878090845615676</v>
      </c>
      <c r="P94">
        <v>0</v>
      </c>
      <c r="Q94">
        <v>0</v>
      </c>
      <c r="R94">
        <v>0</v>
      </c>
      <c r="S94">
        <v>0</v>
      </c>
      <c r="T94">
        <v>0.5599415570862033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0.19108964662909619</v>
      </c>
      <c r="AG94">
        <v>1.2020354962429556</v>
      </c>
      <c r="AH94">
        <v>0</v>
      </c>
      <c r="AI94">
        <v>0</v>
      </c>
      <c r="AJ94">
        <v>0</v>
      </c>
      <c r="AK94">
        <v>1.2513811941139639</v>
      </c>
      <c r="AL94">
        <v>0</v>
      </c>
      <c r="AM94">
        <v>0.24414025307868917</v>
      </c>
      <c r="AN94">
        <v>1.1993705489459402E-2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78.05450323523273</v>
      </c>
      <c r="BA94">
        <v>3.727946852302527</v>
      </c>
      <c r="BB94">
        <f t="shared" si="1"/>
        <v>85.457384542494808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1.4193475064867975</v>
      </c>
      <c r="M95">
        <v>2.3585003256297434</v>
      </c>
      <c r="N95">
        <v>2.5045559662345349</v>
      </c>
      <c r="O95">
        <v>1.3878090845615676</v>
      </c>
      <c r="P95">
        <v>0</v>
      </c>
      <c r="Q95">
        <v>0</v>
      </c>
      <c r="R95">
        <v>0.38605587933843616</v>
      </c>
      <c r="S95">
        <v>0</v>
      </c>
      <c r="T95">
        <v>0.5599415570862033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0.19108964662909619</v>
      </c>
      <c r="AG95">
        <v>1.2020354962429556</v>
      </c>
      <c r="AH95">
        <v>0</v>
      </c>
      <c r="AI95">
        <v>0</v>
      </c>
      <c r="AJ95">
        <v>0</v>
      </c>
      <c r="AK95">
        <v>1.2513811941139639</v>
      </c>
      <c r="AL95">
        <v>0</v>
      </c>
      <c r="AM95">
        <v>0.24414025307868917</v>
      </c>
      <c r="AN95">
        <v>1.1993705489459402E-2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58.590925694009584</v>
      </c>
      <c r="BA95">
        <v>2.9305050497120564</v>
      </c>
      <c r="BB95">
        <f t="shared" si="1"/>
        <v>67.177271259188984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1.4193475064867975</v>
      </c>
      <c r="M96">
        <v>2.3585003256297434</v>
      </c>
      <c r="N96">
        <v>2.5045559662345349</v>
      </c>
      <c r="O96">
        <v>1.3878090845615676</v>
      </c>
      <c r="P96">
        <v>0</v>
      </c>
      <c r="Q96">
        <v>0.18792922516788546</v>
      </c>
      <c r="R96">
        <v>0</v>
      </c>
      <c r="S96">
        <v>0.16702806778947393</v>
      </c>
      <c r="T96">
        <v>0.5599415570862033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0.19108964662909619</v>
      </c>
      <c r="AG96">
        <v>1.2020354962429556</v>
      </c>
      <c r="AH96">
        <v>0</v>
      </c>
      <c r="AI96">
        <v>0</v>
      </c>
      <c r="AJ96">
        <v>0</v>
      </c>
      <c r="AK96">
        <v>1.2513811941139639</v>
      </c>
      <c r="AL96">
        <v>0</v>
      </c>
      <c r="AM96">
        <v>0.24414025307868917</v>
      </c>
      <c r="AN96">
        <v>1.1993705489459402E-2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58.590925694009584</v>
      </c>
      <c r="BA96">
        <v>2.929205128801327</v>
      </c>
      <c r="BB96">
        <f t="shared" si="1"/>
        <v>67.147472593718632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1.4193475064867975</v>
      </c>
      <c r="M97">
        <v>2.3585003256297434</v>
      </c>
      <c r="N97">
        <v>2.5045559662345349</v>
      </c>
      <c r="O97">
        <v>1.3878090845615676</v>
      </c>
      <c r="P97">
        <v>0</v>
      </c>
      <c r="Q97">
        <v>0.18792922516788546</v>
      </c>
      <c r="R97">
        <v>0</v>
      </c>
      <c r="S97">
        <v>0.16702806778947393</v>
      </c>
      <c r="T97">
        <v>0.5599415570862033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0.19108964662909619</v>
      </c>
      <c r="AG97">
        <v>1.2020354962429556</v>
      </c>
      <c r="AH97">
        <v>0</v>
      </c>
      <c r="AI97">
        <v>0</v>
      </c>
      <c r="AJ97">
        <v>0</v>
      </c>
      <c r="AK97">
        <v>1.2513811941139639</v>
      </c>
      <c r="AL97">
        <v>0</v>
      </c>
      <c r="AM97">
        <v>0.24414025307868917</v>
      </c>
      <c r="AN97">
        <v>1.1993705489459402E-2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58.590925694009584</v>
      </c>
      <c r="BA97">
        <v>2.929205128801327</v>
      </c>
      <c r="BB97">
        <f t="shared" si="1"/>
        <v>67.147472593718632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1.4193475064867975</v>
      </c>
      <c r="M98">
        <v>2.3585003256297434</v>
      </c>
      <c r="N98">
        <v>2.5045559662345349</v>
      </c>
      <c r="O98">
        <v>1.3878090845615676</v>
      </c>
      <c r="P98">
        <v>0</v>
      </c>
      <c r="Q98">
        <v>0.18792922516788546</v>
      </c>
      <c r="R98">
        <v>0</v>
      </c>
      <c r="S98">
        <v>0.16702806778947393</v>
      </c>
      <c r="T98">
        <v>0.5599415570862033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0.19108964662909619</v>
      </c>
      <c r="AG98">
        <v>1.2020354962429556</v>
      </c>
      <c r="AH98">
        <v>0</v>
      </c>
      <c r="AI98">
        <v>0</v>
      </c>
      <c r="AJ98">
        <v>0</v>
      </c>
      <c r="AK98">
        <v>1.2513811941139639</v>
      </c>
      <c r="AL98">
        <v>0</v>
      </c>
      <c r="AM98">
        <v>0.24414025307868917</v>
      </c>
      <c r="AN98">
        <v>1.1993705489459402E-2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58.590925694009584</v>
      </c>
      <c r="BA98">
        <v>2.929205128801327</v>
      </c>
      <c r="BB98">
        <f t="shared" si="1"/>
        <v>67.147472593718632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7.3889893067586856E-3</v>
      </c>
      <c r="L99">
        <f t="shared" si="2"/>
        <v>3.4045755125571939E-2</v>
      </c>
      <c r="M99">
        <f t="shared" si="2"/>
        <v>5.2717803134404259E-2</v>
      </c>
      <c r="N99">
        <f t="shared" si="2"/>
        <v>5.89389689209125E-2</v>
      </c>
      <c r="O99">
        <f t="shared" si="2"/>
        <v>3.3307418029477634E-2</v>
      </c>
      <c r="P99">
        <f t="shared" si="2"/>
        <v>0</v>
      </c>
      <c r="Q99">
        <f t="shared" si="2"/>
        <v>1.323169205460903E-3</v>
      </c>
      <c r="R99">
        <f t="shared" si="2"/>
        <v>2.9866166674648157E-3</v>
      </c>
      <c r="S99">
        <f t="shared" si="2"/>
        <v>1.8664272772310826E-3</v>
      </c>
      <c r="T99">
        <f t="shared" si="2"/>
        <v>1.3121833646420399E-2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4.9513744794927993E-3</v>
      </c>
      <c r="AC99">
        <f t="shared" si="2"/>
        <v>2.5525317968586926E-3</v>
      </c>
      <c r="AD99">
        <f t="shared" si="2"/>
        <v>2.5253987877269881E-3</v>
      </c>
      <c r="AE99">
        <f t="shared" si="2"/>
        <v>0</v>
      </c>
      <c r="AF99">
        <f t="shared" si="2"/>
        <v>7.337842672667497E-3</v>
      </c>
      <c r="AG99">
        <f t="shared" si="2"/>
        <v>2.8848851909830952E-2</v>
      </c>
      <c r="AH99">
        <f t="shared" si="2"/>
        <v>1.2840836249530365E-2</v>
      </c>
      <c r="AI99">
        <f t="shared" si="2"/>
        <v>6.3701052755165918E-4</v>
      </c>
      <c r="AJ99">
        <f t="shared" si="2"/>
        <v>0</v>
      </c>
      <c r="AK99">
        <f t="shared" si="2"/>
        <v>3.0033148658735079E-2</v>
      </c>
      <c r="AL99">
        <f t="shared" si="2"/>
        <v>0</v>
      </c>
      <c r="AM99">
        <f t="shared" si="2"/>
        <v>5.8593660738885441E-3</v>
      </c>
      <c r="AN99">
        <f t="shared" si="2"/>
        <v>2.9784359074305994E-4</v>
      </c>
      <c r="AO99">
        <f t="shared" si="2"/>
        <v>0</v>
      </c>
      <c r="AP99">
        <f t="shared" si="2"/>
        <v>0</v>
      </c>
      <c r="AQ99">
        <f t="shared" si="2"/>
        <v>1.865509137038197E-2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1.8187862314756833</v>
      </c>
      <c r="BA99">
        <f t="shared" si="2"/>
        <v>8.9411140872303813E-2</v>
      </c>
      <c r="BB99">
        <f t="shared" si="1"/>
        <v>2.0496113680344892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11.246426633270714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0.4701006332707145</v>
      </c>
      <c r="BB3">
        <f>SUM(B3:AZ3)-BA3</f>
        <v>10.776325999999999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11.246426633270714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0.4701006332707145</v>
      </c>
      <c r="BB4">
        <f t="shared" ref="BB4:BB67" si="0">SUM(B4:AZ4)-BA4</f>
        <v>10.776325999999999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11.246426633270714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0.4701006332707145</v>
      </c>
      <c r="BB5">
        <f t="shared" si="0"/>
        <v>10.776325999999999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11.246426633270714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0.4701006332707145</v>
      </c>
      <c r="BB6">
        <f t="shared" si="0"/>
        <v>10.776325999999999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11.246426633270714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0.4701006332707145</v>
      </c>
      <c r="BB7">
        <f t="shared" si="0"/>
        <v>10.776325999999999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11.246426633270714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0.4701006332707145</v>
      </c>
      <c r="BB8">
        <f t="shared" si="0"/>
        <v>10.776325999999999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11.246426633270714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0.4701006332707145</v>
      </c>
      <c r="BB9">
        <f t="shared" si="0"/>
        <v>10.776325999999999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11.246426633270714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0.4701006332707145</v>
      </c>
      <c r="BB10">
        <f t="shared" si="0"/>
        <v>10.776325999999999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11.246426633270714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0.4701006332707145</v>
      </c>
      <c r="BB11">
        <f t="shared" si="0"/>
        <v>10.776325999999999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11.246426633270714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0.4701006332707145</v>
      </c>
      <c r="BB12">
        <f t="shared" si="0"/>
        <v>10.776325999999999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11.246426633270714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0.4701006332707145</v>
      </c>
      <c r="BB13">
        <f t="shared" si="0"/>
        <v>10.776325999999999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11.246426633270714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0.4701006332707145</v>
      </c>
      <c r="BB14">
        <f t="shared" si="0"/>
        <v>10.776325999999999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11.246426633270714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0.4701006332707145</v>
      </c>
      <c r="BB15">
        <f t="shared" si="0"/>
        <v>10.776325999999999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11.246426633270714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0.4701006332707145</v>
      </c>
      <c r="BB16">
        <f t="shared" si="0"/>
        <v>10.776325999999999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11.246426633270714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0.4701006332707145</v>
      </c>
      <c r="BB17">
        <f t="shared" si="0"/>
        <v>10.776325999999999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11.246426633270714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0.4701006332707145</v>
      </c>
      <c r="BB18">
        <f t="shared" si="0"/>
        <v>10.776325999999999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11.246426633270714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0.4701006332707145</v>
      </c>
      <c r="BB19">
        <f t="shared" si="0"/>
        <v>10.776325999999999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11.246426633270714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0.4701006332707145</v>
      </c>
      <c r="BB20">
        <f t="shared" si="0"/>
        <v>10.776325999999999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11.246426633270714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0.4701006332707145</v>
      </c>
      <c r="BB21">
        <f t="shared" si="0"/>
        <v>10.776325999999999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11.246426633270714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0.4701006332707145</v>
      </c>
      <c r="BB22">
        <f t="shared" si="0"/>
        <v>10.776325999999999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11.246426633270714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0.4701006332707145</v>
      </c>
      <c r="BB23">
        <f t="shared" si="0"/>
        <v>10.776325999999999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11.246426633270714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0.4701006332707145</v>
      </c>
      <c r="BB24">
        <f t="shared" si="0"/>
        <v>10.776325999999999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11.246426633270714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0.4701006332707145</v>
      </c>
      <c r="BB25">
        <f t="shared" si="0"/>
        <v>10.776325999999999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11.246426633270714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0.4701006332707145</v>
      </c>
      <c r="BB26">
        <f t="shared" si="0"/>
        <v>10.776325999999999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11.246426633270714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0.4701006332707145</v>
      </c>
      <c r="BB27">
        <f t="shared" si="0"/>
        <v>10.776325999999999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11.246426633270714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0.4701006332707145</v>
      </c>
      <c r="BB28">
        <f t="shared" si="0"/>
        <v>10.776325999999999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11.246426633270714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0.4701006332707145</v>
      </c>
      <c r="BB29">
        <f t="shared" si="0"/>
        <v>10.776325999999999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11.246426633270714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0.4701006332707145</v>
      </c>
      <c r="BB30">
        <f t="shared" si="0"/>
        <v>10.776325999999999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11.246426633270714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0.4701006332707145</v>
      </c>
      <c r="BB31">
        <f t="shared" si="0"/>
        <v>10.776325999999999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11.246426633270714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0.4701006332707145</v>
      </c>
      <c r="BB32">
        <f t="shared" si="0"/>
        <v>10.776325999999999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11.246426633270714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0.4701006332707145</v>
      </c>
      <c r="BB33">
        <f t="shared" si="0"/>
        <v>10.776325999999999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11.246426633270714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0.4701006332707145</v>
      </c>
      <c r="BB34">
        <f t="shared" si="0"/>
        <v>10.776325999999999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11.246426633270714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0.4701006332707145</v>
      </c>
      <c r="BB35">
        <f t="shared" si="0"/>
        <v>10.776325999999999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11.246426633270714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0.4701006332707145</v>
      </c>
      <c r="BB36">
        <f t="shared" si="0"/>
        <v>10.776325999999999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11.246426633270714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0.4701006332707145</v>
      </c>
      <c r="BB37">
        <f t="shared" si="0"/>
        <v>10.776325999999999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11.246426633270714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0.4701006332707145</v>
      </c>
      <c r="BB38">
        <f t="shared" si="0"/>
        <v>10.776325999999999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11.246426633270714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0.4701006332707145</v>
      </c>
      <c r="BB39">
        <f t="shared" si="0"/>
        <v>10.776325999999999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11.246426633270714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0.4701006332707145</v>
      </c>
      <c r="BB40">
        <f t="shared" si="0"/>
        <v>10.776325999999999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11.246426633270714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0.4701006332707145</v>
      </c>
      <c r="BB41">
        <f t="shared" si="0"/>
        <v>10.776325999999999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11.246426633270714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0.4701006332707145</v>
      </c>
      <c r="BB42">
        <f t="shared" si="0"/>
        <v>10.776325999999999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11.246426633270714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0.4701006332707145</v>
      </c>
      <c r="BB43">
        <f t="shared" si="0"/>
        <v>10.776325999999999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11.246426633270714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0.4701006332707145</v>
      </c>
      <c r="BB44">
        <f t="shared" si="0"/>
        <v>10.776325999999999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11.246426633270714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0.4701006332707145</v>
      </c>
      <c r="BB45">
        <f t="shared" si="0"/>
        <v>10.776325999999999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11.246426633270714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0.4701006332707145</v>
      </c>
      <c r="BB46">
        <f t="shared" si="0"/>
        <v>10.776325999999999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11.246426633270714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0.4701006332707145</v>
      </c>
      <c r="BB47">
        <f t="shared" si="0"/>
        <v>10.776325999999999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11.246426633270714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0.4701006332707145</v>
      </c>
      <c r="BB48">
        <f t="shared" si="0"/>
        <v>10.776325999999999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11.246426633270714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0.4701006332707145</v>
      </c>
      <c r="BB49">
        <f t="shared" si="0"/>
        <v>10.776325999999999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11.246426633270714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0.4701006332707145</v>
      </c>
      <c r="BB50">
        <f t="shared" si="0"/>
        <v>10.776325999999999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11.246426633270714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0.4701006332707145</v>
      </c>
      <c r="BB51">
        <f t="shared" si="0"/>
        <v>10.776325999999999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11.246426633270714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0.4701006332707145</v>
      </c>
      <c r="BB52">
        <f t="shared" si="0"/>
        <v>10.776325999999999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11.246426633270714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0.4701006332707145</v>
      </c>
      <c r="BB53">
        <f t="shared" si="0"/>
        <v>10.776325999999999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11.246426633270714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0.4701006332707145</v>
      </c>
      <c r="BB54">
        <f t="shared" si="0"/>
        <v>10.776325999999999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11.246426633270714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0.4701006332707145</v>
      </c>
      <c r="BB55">
        <f t="shared" si="0"/>
        <v>10.776325999999999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11.246426633270714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0.4701006332707145</v>
      </c>
      <c r="BB56">
        <f t="shared" si="0"/>
        <v>10.776325999999999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11.246426633270714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0.4701006332707145</v>
      </c>
      <c r="BB57">
        <f t="shared" si="0"/>
        <v>10.776325999999999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11.246426633270714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0.4701006332707145</v>
      </c>
      <c r="BB58">
        <f t="shared" si="0"/>
        <v>10.776325999999999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11.246426633270714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0.4701006332707145</v>
      </c>
      <c r="BB59">
        <f t="shared" si="0"/>
        <v>10.776325999999999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11.246426633270714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0.4701006332707145</v>
      </c>
      <c r="BB60">
        <f t="shared" si="0"/>
        <v>10.776325999999999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11.246426633270714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0.4701006332707145</v>
      </c>
      <c r="BB61">
        <f t="shared" si="0"/>
        <v>10.776325999999999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11.246426633270714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0.4701006332707145</v>
      </c>
      <c r="BB62">
        <f t="shared" si="0"/>
        <v>10.776325999999999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11.246426633270714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0.4701006332707145</v>
      </c>
      <c r="BB63">
        <f t="shared" si="0"/>
        <v>10.776325999999999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11.246426633270714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0.4701006332707145</v>
      </c>
      <c r="BB64">
        <f t="shared" si="0"/>
        <v>10.776325999999999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11.246426633270714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0.4701006332707145</v>
      </c>
      <c r="BB65">
        <f t="shared" si="0"/>
        <v>10.776325999999999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11.246426633270714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0.4701006332707145</v>
      </c>
      <c r="BB66">
        <f t="shared" si="0"/>
        <v>10.776325999999999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11.246426633270714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0.4701006332707145</v>
      </c>
      <c r="BB67">
        <f t="shared" si="0"/>
        <v>10.776325999999999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11.246426633270714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0.4701006332707145</v>
      </c>
      <c r="BB68">
        <f t="shared" ref="BB68:BB99" si="1">SUM(B68:AZ68)-BA68</f>
        <v>10.776325999999999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11.246426633270714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0.4701006332707145</v>
      </c>
      <c r="BB69">
        <f t="shared" si="1"/>
        <v>10.776325999999999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11.246426633270714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0.4701006332707145</v>
      </c>
      <c r="BB70">
        <f t="shared" si="1"/>
        <v>10.776325999999999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11.246426633270714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0.4701006332707145</v>
      </c>
      <c r="BB71">
        <f t="shared" si="1"/>
        <v>10.776325999999999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11.246426633270714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0.4701006332707145</v>
      </c>
      <c r="BB72">
        <f t="shared" si="1"/>
        <v>10.776325999999999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11.246426633270714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0.4701006332707145</v>
      </c>
      <c r="BB73">
        <f t="shared" si="1"/>
        <v>10.776325999999999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11.246426633270714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0.4701006332707145</v>
      </c>
      <c r="BB74">
        <f t="shared" si="1"/>
        <v>10.776325999999999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11.246426633270714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0.4701006332707145</v>
      </c>
      <c r="BB75">
        <f t="shared" si="1"/>
        <v>10.776325999999999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11.246426633270714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0.4701006332707145</v>
      </c>
      <c r="BB76">
        <f t="shared" si="1"/>
        <v>10.776325999999999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11.246426633270714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0.4701006332707145</v>
      </c>
      <c r="BB77">
        <f t="shared" si="1"/>
        <v>10.776325999999999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11.246426633270714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0.4701006332707145</v>
      </c>
      <c r="BB78">
        <f t="shared" si="1"/>
        <v>10.776325999999999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11.246426633270714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0.4701006332707145</v>
      </c>
      <c r="BB79">
        <f t="shared" si="1"/>
        <v>10.776325999999999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11.246426633270714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0.4701006332707145</v>
      </c>
      <c r="BB80">
        <f t="shared" si="1"/>
        <v>10.776325999999999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11.246426633270714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0.4701006332707145</v>
      </c>
      <c r="BB81">
        <f t="shared" si="1"/>
        <v>10.776325999999999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11.246426633270714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0.4701006332707145</v>
      </c>
      <c r="BB82">
        <f t="shared" si="1"/>
        <v>10.776325999999999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11.246426633270714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0.4701006332707145</v>
      </c>
      <c r="BB83">
        <f t="shared" si="1"/>
        <v>10.776325999999999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11.246426633270714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0.4701006332707145</v>
      </c>
      <c r="BB84">
        <f t="shared" si="1"/>
        <v>10.776325999999999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11.246426633270714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0.4701006332707145</v>
      </c>
      <c r="BB85">
        <f t="shared" si="1"/>
        <v>10.776325999999999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11.246426633270714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0.4701006332707145</v>
      </c>
      <c r="BB86">
        <f t="shared" si="1"/>
        <v>10.776325999999999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11.246426633270714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0.4701006332707145</v>
      </c>
      <c r="BB87">
        <f t="shared" si="1"/>
        <v>10.776325999999999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11.246426633270714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0.4701006332707145</v>
      </c>
      <c r="BB88">
        <f t="shared" si="1"/>
        <v>10.776325999999999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11.246426633270714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0.4701006332707145</v>
      </c>
      <c r="BB89">
        <f t="shared" si="1"/>
        <v>10.776325999999999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11.246426633270714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0.4701006332707145</v>
      </c>
      <c r="BB90">
        <f t="shared" si="1"/>
        <v>10.776325999999999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11.246426633270714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0.4701006332707145</v>
      </c>
      <c r="BB91">
        <f t="shared" si="1"/>
        <v>10.776325999999999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11.246426633270714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0.4701006332707145</v>
      </c>
      <c r="BB92">
        <f t="shared" si="1"/>
        <v>10.776325999999999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11.246426633270714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0.4701006332707145</v>
      </c>
      <c r="BB93">
        <f t="shared" si="1"/>
        <v>10.776325999999999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11.246426633270714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0.4701006332707145</v>
      </c>
      <c r="BB94">
        <f t="shared" si="1"/>
        <v>10.776325999999999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11.246426633270714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0.4701006332707145</v>
      </c>
      <c r="BB95">
        <f t="shared" si="1"/>
        <v>10.776325999999999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11.246426633270714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0.4701006332707145</v>
      </c>
      <c r="BB96">
        <f t="shared" si="1"/>
        <v>10.776325999999999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11.246426633270714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0.4701006332707145</v>
      </c>
      <c r="BB97">
        <f t="shared" si="1"/>
        <v>10.776325999999999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11.246426633270714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0.4701006332707145</v>
      </c>
      <c r="BB98">
        <f t="shared" si="1"/>
        <v>10.776325999999999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0.26991423919849722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1.1282415198497172E-2</v>
      </c>
      <c r="BB99">
        <f t="shared" si="1"/>
        <v>0.25863182400000007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266.13</v>
      </c>
      <c r="L3" s="206">
        <v>0</v>
      </c>
      <c r="M3" s="206">
        <v>60.15</v>
      </c>
      <c r="N3" s="206">
        <v>49.09</v>
      </c>
      <c r="O3" s="206">
        <v>34.64</v>
      </c>
      <c r="P3" s="206">
        <v>23.29</v>
      </c>
      <c r="Q3" s="206">
        <v>4.68</v>
      </c>
      <c r="R3" s="206">
        <v>4.79</v>
      </c>
      <c r="S3" s="206">
        <v>4</v>
      </c>
      <c r="T3" s="206">
        <v>0</v>
      </c>
      <c r="U3" s="206">
        <v>49.59</v>
      </c>
      <c r="V3" s="206">
        <v>0</v>
      </c>
      <c r="W3" s="206">
        <v>4.79</v>
      </c>
      <c r="X3" s="206">
        <v>26.31</v>
      </c>
      <c r="Y3" s="206">
        <v>0</v>
      </c>
      <c r="Z3" s="206">
        <v>27.79</v>
      </c>
      <c r="AA3" s="206">
        <v>14.37</v>
      </c>
      <c r="AB3" s="206">
        <v>0</v>
      </c>
      <c r="AC3" s="206">
        <v>14.61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81.430000000000007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266.11</v>
      </c>
      <c r="L4" s="206">
        <v>0</v>
      </c>
      <c r="M4" s="206">
        <v>60.15</v>
      </c>
      <c r="N4" s="206">
        <v>49.09</v>
      </c>
      <c r="O4" s="206">
        <v>34.64</v>
      </c>
      <c r="P4" s="206">
        <v>23.29</v>
      </c>
      <c r="Q4" s="206">
        <v>4.68</v>
      </c>
      <c r="R4" s="206">
        <v>4.79</v>
      </c>
      <c r="S4" s="206">
        <v>4</v>
      </c>
      <c r="T4" s="206">
        <v>0</v>
      </c>
      <c r="U4" s="206">
        <v>49.59</v>
      </c>
      <c r="V4" s="206">
        <v>0</v>
      </c>
      <c r="W4" s="206">
        <v>4.79</v>
      </c>
      <c r="X4" s="206">
        <v>14.37</v>
      </c>
      <c r="Y4" s="206">
        <v>0</v>
      </c>
      <c r="Z4" s="206">
        <v>27.79</v>
      </c>
      <c r="AA4" s="206">
        <v>14.37</v>
      </c>
      <c r="AB4" s="206">
        <v>0</v>
      </c>
      <c r="AC4" s="206">
        <v>14.61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81.430000000000007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266.13</v>
      </c>
      <c r="L5" s="206">
        <v>0</v>
      </c>
      <c r="M5" s="206">
        <v>60.15</v>
      </c>
      <c r="N5" s="206">
        <v>49.09</v>
      </c>
      <c r="O5" s="206">
        <v>34.64</v>
      </c>
      <c r="P5" s="206">
        <v>23.29</v>
      </c>
      <c r="Q5" s="206">
        <v>4.68</v>
      </c>
      <c r="R5" s="206">
        <v>4.79</v>
      </c>
      <c r="S5" s="206">
        <v>4</v>
      </c>
      <c r="T5" s="206">
        <v>0</v>
      </c>
      <c r="U5" s="206">
        <v>49.59</v>
      </c>
      <c r="V5" s="206">
        <v>0</v>
      </c>
      <c r="W5" s="206">
        <v>4.79</v>
      </c>
      <c r="X5" s="206">
        <v>14.37</v>
      </c>
      <c r="Y5" s="206">
        <v>0</v>
      </c>
      <c r="Z5" s="206">
        <v>27.79</v>
      </c>
      <c r="AA5" s="206">
        <v>14.37</v>
      </c>
      <c r="AB5" s="206">
        <v>0</v>
      </c>
      <c r="AC5" s="206">
        <v>14.61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266.11</v>
      </c>
      <c r="L6" s="206">
        <v>0</v>
      </c>
      <c r="M6" s="206">
        <v>60.15</v>
      </c>
      <c r="N6" s="206">
        <v>49.09</v>
      </c>
      <c r="O6" s="206">
        <v>34.64</v>
      </c>
      <c r="P6" s="206">
        <v>23.29</v>
      </c>
      <c r="Q6" s="206">
        <v>4.68</v>
      </c>
      <c r="R6" s="206">
        <v>4.79</v>
      </c>
      <c r="S6" s="206">
        <v>4</v>
      </c>
      <c r="T6" s="206">
        <v>0</v>
      </c>
      <c r="U6" s="206">
        <v>49.59</v>
      </c>
      <c r="V6" s="206">
        <v>0</v>
      </c>
      <c r="W6" s="206">
        <v>4.79</v>
      </c>
      <c r="X6" s="206">
        <v>14.37</v>
      </c>
      <c r="Y6" s="206">
        <v>0</v>
      </c>
      <c r="Z6" s="206">
        <v>27.79</v>
      </c>
      <c r="AA6" s="206">
        <v>14.37</v>
      </c>
      <c r="AB6" s="206">
        <v>0</v>
      </c>
      <c r="AC6" s="206">
        <v>14.61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266.13</v>
      </c>
      <c r="L7" s="206">
        <v>0</v>
      </c>
      <c r="M7" s="206">
        <v>60.15</v>
      </c>
      <c r="N7" s="206">
        <v>49.09</v>
      </c>
      <c r="O7" s="206">
        <v>34.64</v>
      </c>
      <c r="P7" s="206">
        <v>23.29</v>
      </c>
      <c r="Q7" s="206">
        <v>4.68</v>
      </c>
      <c r="R7" s="206">
        <v>4.79</v>
      </c>
      <c r="S7" s="206">
        <v>4</v>
      </c>
      <c r="T7" s="206">
        <v>0</v>
      </c>
      <c r="U7" s="206">
        <v>49.59</v>
      </c>
      <c r="V7" s="206">
        <v>0</v>
      </c>
      <c r="W7" s="206">
        <v>4.79</v>
      </c>
      <c r="X7" s="206">
        <v>14.37</v>
      </c>
      <c r="Y7" s="206">
        <v>0</v>
      </c>
      <c r="Z7" s="206">
        <v>27.78</v>
      </c>
      <c r="AA7" s="206">
        <v>14.37</v>
      </c>
      <c r="AB7" s="206">
        <v>0</v>
      </c>
      <c r="AC7" s="206">
        <v>14.61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266.11</v>
      </c>
      <c r="L8" s="206">
        <v>0</v>
      </c>
      <c r="M8" s="206">
        <v>60.15</v>
      </c>
      <c r="N8" s="206">
        <v>49.09</v>
      </c>
      <c r="O8" s="206">
        <v>34.64</v>
      </c>
      <c r="P8" s="206">
        <v>23.29</v>
      </c>
      <c r="Q8" s="206">
        <v>4.67</v>
      </c>
      <c r="R8" s="206">
        <v>4.79</v>
      </c>
      <c r="S8" s="206">
        <v>4</v>
      </c>
      <c r="T8" s="206">
        <v>0</v>
      </c>
      <c r="U8" s="206">
        <v>49.59</v>
      </c>
      <c r="V8" s="206">
        <v>0</v>
      </c>
      <c r="W8" s="206">
        <v>4.79</v>
      </c>
      <c r="X8" s="206">
        <v>14.37</v>
      </c>
      <c r="Y8" s="206">
        <v>0</v>
      </c>
      <c r="Z8" s="206">
        <v>27.78</v>
      </c>
      <c r="AA8" s="206">
        <v>14.37</v>
      </c>
      <c r="AB8" s="206">
        <v>0</v>
      </c>
      <c r="AC8" s="206">
        <v>14.61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266.13</v>
      </c>
      <c r="L9" s="206">
        <v>0</v>
      </c>
      <c r="M9" s="206">
        <v>60.15</v>
      </c>
      <c r="N9" s="206">
        <v>49.09</v>
      </c>
      <c r="O9" s="206">
        <v>34.64</v>
      </c>
      <c r="P9" s="206">
        <v>23.29</v>
      </c>
      <c r="Q9" s="206">
        <v>4.67</v>
      </c>
      <c r="R9" s="206">
        <v>4.79</v>
      </c>
      <c r="S9" s="206">
        <v>4</v>
      </c>
      <c r="T9" s="206">
        <v>0</v>
      </c>
      <c r="U9" s="206">
        <v>49.59</v>
      </c>
      <c r="V9" s="206">
        <v>0</v>
      </c>
      <c r="W9" s="206">
        <v>4.79</v>
      </c>
      <c r="X9" s="206">
        <v>14.37</v>
      </c>
      <c r="Y9" s="206">
        <v>0</v>
      </c>
      <c r="Z9" s="206">
        <v>27.78</v>
      </c>
      <c r="AA9" s="206">
        <v>14.37</v>
      </c>
      <c r="AB9" s="206">
        <v>0</v>
      </c>
      <c r="AC9" s="206">
        <v>14.61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266.11</v>
      </c>
      <c r="L10" s="206">
        <v>0</v>
      </c>
      <c r="M10" s="206">
        <v>60.15</v>
      </c>
      <c r="N10" s="206">
        <v>49.09</v>
      </c>
      <c r="O10" s="206">
        <v>34.64</v>
      </c>
      <c r="P10" s="206">
        <v>23.29</v>
      </c>
      <c r="Q10" s="206">
        <v>4.67</v>
      </c>
      <c r="R10" s="206">
        <v>4.79</v>
      </c>
      <c r="S10" s="206">
        <v>4</v>
      </c>
      <c r="T10" s="206">
        <v>0</v>
      </c>
      <c r="U10" s="206">
        <v>49.59</v>
      </c>
      <c r="V10" s="206">
        <v>0</v>
      </c>
      <c r="W10" s="206">
        <v>4.79</v>
      </c>
      <c r="X10" s="206">
        <v>14.37</v>
      </c>
      <c r="Y10" s="206">
        <v>0</v>
      </c>
      <c r="Z10" s="206">
        <v>27.78</v>
      </c>
      <c r="AA10" s="206">
        <v>14.37</v>
      </c>
      <c r="AB10" s="206">
        <v>0</v>
      </c>
      <c r="AC10" s="206">
        <v>14.61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266.13</v>
      </c>
      <c r="L11" s="206">
        <v>0</v>
      </c>
      <c r="M11" s="206">
        <v>60.15</v>
      </c>
      <c r="N11" s="206">
        <v>49.09</v>
      </c>
      <c r="O11" s="206">
        <v>34.64</v>
      </c>
      <c r="P11" s="206">
        <v>23.29</v>
      </c>
      <c r="Q11" s="206">
        <v>4.67</v>
      </c>
      <c r="R11" s="206">
        <v>4.79</v>
      </c>
      <c r="S11" s="206">
        <v>4</v>
      </c>
      <c r="T11" s="206">
        <v>0</v>
      </c>
      <c r="U11" s="206">
        <v>49.59</v>
      </c>
      <c r="V11" s="206">
        <v>0</v>
      </c>
      <c r="W11" s="206">
        <v>4.79</v>
      </c>
      <c r="X11" s="206">
        <v>14.37</v>
      </c>
      <c r="Y11" s="206">
        <v>0</v>
      </c>
      <c r="Z11" s="206">
        <v>27.78</v>
      </c>
      <c r="AA11" s="206">
        <v>14.37</v>
      </c>
      <c r="AB11" s="206">
        <v>0</v>
      </c>
      <c r="AC11" s="206">
        <v>14.61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266.11</v>
      </c>
      <c r="L12" s="206">
        <v>0</v>
      </c>
      <c r="M12" s="206">
        <v>60.15</v>
      </c>
      <c r="N12" s="206">
        <v>49.09</v>
      </c>
      <c r="O12" s="206">
        <v>34.64</v>
      </c>
      <c r="P12" s="206">
        <v>23.29</v>
      </c>
      <c r="Q12" s="206">
        <v>4.67</v>
      </c>
      <c r="R12" s="206">
        <v>4.79</v>
      </c>
      <c r="S12" s="206">
        <v>4</v>
      </c>
      <c r="T12" s="206">
        <v>0</v>
      </c>
      <c r="U12" s="206">
        <v>49.59</v>
      </c>
      <c r="V12" s="206">
        <v>0</v>
      </c>
      <c r="W12" s="206">
        <v>4.79</v>
      </c>
      <c r="X12" s="206">
        <v>14.37</v>
      </c>
      <c r="Y12" s="206">
        <v>0</v>
      </c>
      <c r="Z12" s="206">
        <v>27.78</v>
      </c>
      <c r="AA12" s="206">
        <v>14.37</v>
      </c>
      <c r="AB12" s="206">
        <v>0</v>
      </c>
      <c r="AC12" s="206">
        <v>14.61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266.13</v>
      </c>
      <c r="L13" s="206">
        <v>0</v>
      </c>
      <c r="M13" s="206">
        <v>60.15</v>
      </c>
      <c r="N13" s="206">
        <v>49.09</v>
      </c>
      <c r="O13" s="206">
        <v>34.64</v>
      </c>
      <c r="P13" s="206">
        <v>23.29</v>
      </c>
      <c r="Q13" s="206">
        <v>4.67</v>
      </c>
      <c r="R13" s="206">
        <v>4.79</v>
      </c>
      <c r="S13" s="206">
        <v>4</v>
      </c>
      <c r="T13" s="206">
        <v>0</v>
      </c>
      <c r="U13" s="206">
        <v>49.59</v>
      </c>
      <c r="V13" s="206">
        <v>0</v>
      </c>
      <c r="W13" s="206">
        <v>4.79</v>
      </c>
      <c r="X13" s="206">
        <v>14.37</v>
      </c>
      <c r="Y13" s="206">
        <v>0</v>
      </c>
      <c r="Z13" s="206">
        <v>27.78</v>
      </c>
      <c r="AA13" s="206">
        <v>14.37</v>
      </c>
      <c r="AB13" s="206">
        <v>0</v>
      </c>
      <c r="AC13" s="206">
        <v>14.67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266.11</v>
      </c>
      <c r="L14" s="206">
        <v>0</v>
      </c>
      <c r="M14" s="206">
        <v>60.15</v>
      </c>
      <c r="N14" s="206">
        <v>49.09</v>
      </c>
      <c r="O14" s="206">
        <v>34.64</v>
      </c>
      <c r="P14" s="206">
        <v>23.29</v>
      </c>
      <c r="Q14" s="206">
        <v>4.67</v>
      </c>
      <c r="R14" s="206">
        <v>4.79</v>
      </c>
      <c r="S14" s="206">
        <v>4</v>
      </c>
      <c r="T14" s="206">
        <v>0</v>
      </c>
      <c r="U14" s="206">
        <v>49.59</v>
      </c>
      <c r="V14" s="206">
        <v>0</v>
      </c>
      <c r="W14" s="206">
        <v>4.79</v>
      </c>
      <c r="X14" s="206">
        <v>14.37</v>
      </c>
      <c r="Y14" s="206">
        <v>0</v>
      </c>
      <c r="Z14" s="206">
        <v>27.78</v>
      </c>
      <c r="AA14" s="206">
        <v>14.37</v>
      </c>
      <c r="AB14" s="206">
        <v>0</v>
      </c>
      <c r="AC14" s="206">
        <v>14.67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266.13</v>
      </c>
      <c r="L15" s="206">
        <v>0</v>
      </c>
      <c r="M15" s="206">
        <v>60.15</v>
      </c>
      <c r="N15" s="206">
        <v>49.09</v>
      </c>
      <c r="O15" s="206">
        <v>34.64</v>
      </c>
      <c r="P15" s="206">
        <v>23.29</v>
      </c>
      <c r="Q15" s="206">
        <v>4.1900000000000004</v>
      </c>
      <c r="R15" s="206">
        <v>4.79</v>
      </c>
      <c r="S15" s="206">
        <v>4</v>
      </c>
      <c r="T15" s="206">
        <v>0</v>
      </c>
      <c r="U15" s="206">
        <v>49.59</v>
      </c>
      <c r="V15" s="206">
        <v>0</v>
      </c>
      <c r="W15" s="206">
        <v>4.79</v>
      </c>
      <c r="X15" s="206">
        <v>14.37</v>
      </c>
      <c r="Y15" s="206">
        <v>0</v>
      </c>
      <c r="Z15" s="206">
        <v>27.78</v>
      </c>
      <c r="AA15" s="206">
        <v>14.37</v>
      </c>
      <c r="AB15" s="206">
        <v>0</v>
      </c>
      <c r="AC15" s="206">
        <v>14.61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266.11</v>
      </c>
      <c r="L16" s="206">
        <v>0</v>
      </c>
      <c r="M16" s="206">
        <v>60.15</v>
      </c>
      <c r="N16" s="206">
        <v>49.09</v>
      </c>
      <c r="O16" s="206">
        <v>34.64</v>
      </c>
      <c r="P16" s="206">
        <v>23.29</v>
      </c>
      <c r="Q16" s="206">
        <v>4.1900000000000004</v>
      </c>
      <c r="R16" s="206">
        <v>4.79</v>
      </c>
      <c r="S16" s="206">
        <v>4</v>
      </c>
      <c r="T16" s="206">
        <v>0</v>
      </c>
      <c r="U16" s="206">
        <v>49.59</v>
      </c>
      <c r="V16" s="206">
        <v>0</v>
      </c>
      <c r="W16" s="206">
        <v>4.79</v>
      </c>
      <c r="X16" s="206">
        <v>14.37</v>
      </c>
      <c r="Y16" s="206">
        <v>0</v>
      </c>
      <c r="Z16" s="206">
        <v>27.78</v>
      </c>
      <c r="AA16" s="206">
        <v>14.37</v>
      </c>
      <c r="AB16" s="206">
        <v>0</v>
      </c>
      <c r="AC16" s="206">
        <v>14.61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266.13</v>
      </c>
      <c r="L17" s="206">
        <v>0</v>
      </c>
      <c r="M17" s="206">
        <v>60.15</v>
      </c>
      <c r="N17" s="206">
        <v>49.09</v>
      </c>
      <c r="O17" s="206">
        <v>34.64</v>
      </c>
      <c r="P17" s="206">
        <v>23.29</v>
      </c>
      <c r="Q17" s="206">
        <v>4.1900000000000004</v>
      </c>
      <c r="R17" s="206">
        <v>4.79</v>
      </c>
      <c r="S17" s="206">
        <v>4</v>
      </c>
      <c r="T17" s="206">
        <v>0</v>
      </c>
      <c r="U17" s="206">
        <v>49.59</v>
      </c>
      <c r="V17" s="206">
        <v>0</v>
      </c>
      <c r="W17" s="206">
        <v>4.79</v>
      </c>
      <c r="X17" s="206">
        <v>14.37</v>
      </c>
      <c r="Y17" s="206">
        <v>0</v>
      </c>
      <c r="Z17" s="206">
        <v>27.78</v>
      </c>
      <c r="AA17" s="206">
        <v>14.37</v>
      </c>
      <c r="AB17" s="206">
        <v>0</v>
      </c>
      <c r="AC17" s="206">
        <v>14.61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266.11</v>
      </c>
      <c r="L18" s="206">
        <v>0</v>
      </c>
      <c r="M18" s="206">
        <v>60.15</v>
      </c>
      <c r="N18" s="206">
        <v>49.09</v>
      </c>
      <c r="O18" s="206">
        <v>34.64</v>
      </c>
      <c r="P18" s="206">
        <v>23.29</v>
      </c>
      <c r="Q18" s="206">
        <v>4.1900000000000004</v>
      </c>
      <c r="R18" s="206">
        <v>4.79</v>
      </c>
      <c r="S18" s="206">
        <v>4</v>
      </c>
      <c r="T18" s="206">
        <v>0</v>
      </c>
      <c r="U18" s="206">
        <v>49.59</v>
      </c>
      <c r="V18" s="206">
        <v>0</v>
      </c>
      <c r="W18" s="206">
        <v>4.79</v>
      </c>
      <c r="X18" s="206">
        <v>14.37</v>
      </c>
      <c r="Y18" s="206">
        <v>0</v>
      </c>
      <c r="Z18" s="206">
        <v>27.78</v>
      </c>
      <c r="AA18" s="206">
        <v>14.37</v>
      </c>
      <c r="AB18" s="206">
        <v>0</v>
      </c>
      <c r="AC18" s="206">
        <v>14.61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60.15</v>
      </c>
      <c r="N19" s="206">
        <v>49.09</v>
      </c>
      <c r="O19" s="206">
        <v>34.64</v>
      </c>
      <c r="P19" s="206">
        <v>23.29</v>
      </c>
      <c r="Q19" s="206">
        <v>4.3</v>
      </c>
      <c r="R19" s="206">
        <v>4.79</v>
      </c>
      <c r="S19" s="206">
        <v>5.37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38.36</v>
      </c>
      <c r="AA19" s="206">
        <v>14.37</v>
      </c>
      <c r="AB19" s="206">
        <v>0</v>
      </c>
      <c r="AC19" s="206">
        <v>14.61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266.11</v>
      </c>
      <c r="L20" s="206">
        <v>0</v>
      </c>
      <c r="M20" s="206">
        <v>60.15</v>
      </c>
      <c r="N20" s="206">
        <v>49.09</v>
      </c>
      <c r="O20" s="206">
        <v>34.64</v>
      </c>
      <c r="P20" s="206">
        <v>23.29</v>
      </c>
      <c r="Q20" s="206">
        <v>4.1900000000000004</v>
      </c>
      <c r="R20" s="206">
        <v>4.79</v>
      </c>
      <c r="S20" s="206">
        <v>4</v>
      </c>
      <c r="T20" s="206">
        <v>0</v>
      </c>
      <c r="U20" s="206">
        <v>49.59</v>
      </c>
      <c r="V20" s="206">
        <v>0</v>
      </c>
      <c r="W20" s="206">
        <v>4.79</v>
      </c>
      <c r="X20" s="206">
        <v>14.37</v>
      </c>
      <c r="Y20" s="206">
        <v>0</v>
      </c>
      <c r="Z20" s="206">
        <v>38.36</v>
      </c>
      <c r="AA20" s="206">
        <v>14.37</v>
      </c>
      <c r="AB20" s="206">
        <v>0</v>
      </c>
      <c r="AC20" s="206">
        <v>14.61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266.13</v>
      </c>
      <c r="L21" s="206">
        <v>0</v>
      </c>
      <c r="M21" s="206">
        <v>60.15</v>
      </c>
      <c r="N21" s="206">
        <v>49.09</v>
      </c>
      <c r="O21" s="206">
        <v>34.64</v>
      </c>
      <c r="P21" s="206">
        <v>23.29</v>
      </c>
      <c r="Q21" s="206">
        <v>2.87</v>
      </c>
      <c r="R21" s="206">
        <v>4.79</v>
      </c>
      <c r="S21" s="206">
        <v>4</v>
      </c>
      <c r="T21" s="206">
        <v>0</v>
      </c>
      <c r="U21" s="206">
        <v>49.59</v>
      </c>
      <c r="V21" s="206">
        <v>0</v>
      </c>
      <c r="W21" s="206">
        <v>4.79</v>
      </c>
      <c r="X21" s="206">
        <v>47.11</v>
      </c>
      <c r="Y21" s="206">
        <v>0</v>
      </c>
      <c r="Z21" s="206">
        <v>58.56</v>
      </c>
      <c r="AA21" s="206">
        <v>14.37</v>
      </c>
      <c r="AB21" s="206">
        <v>0</v>
      </c>
      <c r="AC21" s="206">
        <v>14.61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266.11</v>
      </c>
      <c r="L22" s="206">
        <v>0</v>
      </c>
      <c r="M22" s="206">
        <v>60.15</v>
      </c>
      <c r="N22" s="206">
        <v>49.09</v>
      </c>
      <c r="O22" s="206">
        <v>34.64</v>
      </c>
      <c r="P22" s="206">
        <v>23.29</v>
      </c>
      <c r="Q22" s="206">
        <v>2.87</v>
      </c>
      <c r="R22" s="206">
        <v>4.79</v>
      </c>
      <c r="S22" s="206">
        <v>4</v>
      </c>
      <c r="T22" s="206">
        <v>0</v>
      </c>
      <c r="U22" s="206">
        <v>49.59</v>
      </c>
      <c r="V22" s="206">
        <v>0</v>
      </c>
      <c r="W22" s="206">
        <v>4.79</v>
      </c>
      <c r="X22" s="206">
        <v>62.08</v>
      </c>
      <c r="Y22" s="206">
        <v>0</v>
      </c>
      <c r="Z22" s="206">
        <v>58.56</v>
      </c>
      <c r="AA22" s="206">
        <v>14.37</v>
      </c>
      <c r="AB22" s="206">
        <v>0</v>
      </c>
      <c r="AC22" s="206">
        <v>14.61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258.69</v>
      </c>
      <c r="L23" s="206">
        <v>0</v>
      </c>
      <c r="M23" s="206">
        <v>60.15</v>
      </c>
      <c r="N23" s="206">
        <v>49.09</v>
      </c>
      <c r="O23" s="206">
        <v>34.64</v>
      </c>
      <c r="P23" s="206">
        <v>23.29</v>
      </c>
      <c r="Q23" s="206">
        <v>2.87</v>
      </c>
      <c r="R23" s="206">
        <v>4.79</v>
      </c>
      <c r="S23" s="206">
        <v>3.83</v>
      </c>
      <c r="T23" s="206">
        <v>0</v>
      </c>
      <c r="U23" s="206">
        <v>49.59</v>
      </c>
      <c r="V23" s="206">
        <v>0</v>
      </c>
      <c r="W23" s="206">
        <v>4.79</v>
      </c>
      <c r="X23" s="206">
        <v>62.07</v>
      </c>
      <c r="Y23" s="206">
        <v>0</v>
      </c>
      <c r="Z23" s="206">
        <v>58.56</v>
      </c>
      <c r="AA23" s="206">
        <v>14.37</v>
      </c>
      <c r="AB23" s="206">
        <v>0</v>
      </c>
      <c r="AC23" s="206">
        <v>14.61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77.88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316.18</v>
      </c>
      <c r="L24" s="206">
        <v>0</v>
      </c>
      <c r="M24" s="206">
        <v>60.15</v>
      </c>
      <c r="N24" s="206">
        <v>49.09</v>
      </c>
      <c r="O24" s="206">
        <v>34.64</v>
      </c>
      <c r="P24" s="206">
        <v>23.29</v>
      </c>
      <c r="Q24" s="206">
        <v>9.07</v>
      </c>
      <c r="R24" s="206">
        <v>17.559999999999999</v>
      </c>
      <c r="S24" s="206">
        <v>9.1199999999999992</v>
      </c>
      <c r="T24" s="206">
        <v>0</v>
      </c>
      <c r="U24" s="206">
        <v>49.59</v>
      </c>
      <c r="V24" s="206">
        <v>7.66</v>
      </c>
      <c r="W24" s="206">
        <v>13.54</v>
      </c>
      <c r="X24" s="206">
        <v>62.07</v>
      </c>
      <c r="Y24" s="206">
        <v>0</v>
      </c>
      <c r="Z24" s="206">
        <v>58.56</v>
      </c>
      <c r="AA24" s="206">
        <v>33.67</v>
      </c>
      <c r="AB24" s="206">
        <v>0</v>
      </c>
      <c r="AC24" s="206">
        <v>14.61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77.88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372.94</v>
      </c>
      <c r="L25" s="206">
        <v>0</v>
      </c>
      <c r="M25" s="206">
        <v>60.15</v>
      </c>
      <c r="N25" s="206">
        <v>49.09</v>
      </c>
      <c r="O25" s="206">
        <v>34.64</v>
      </c>
      <c r="P25" s="206">
        <v>23.29</v>
      </c>
      <c r="Q25" s="206">
        <v>8.7200000000000006</v>
      </c>
      <c r="R25" s="206">
        <v>17.559999999999999</v>
      </c>
      <c r="S25" s="206">
        <v>10.44</v>
      </c>
      <c r="T25" s="206">
        <v>0</v>
      </c>
      <c r="U25" s="206">
        <v>49.59</v>
      </c>
      <c r="V25" s="206">
        <v>7.66</v>
      </c>
      <c r="W25" s="206">
        <v>13.54</v>
      </c>
      <c r="X25" s="206">
        <v>62.07</v>
      </c>
      <c r="Y25" s="206">
        <v>0</v>
      </c>
      <c r="Z25" s="206">
        <v>58.56</v>
      </c>
      <c r="AA25" s="206">
        <v>33.67</v>
      </c>
      <c r="AB25" s="206">
        <v>0</v>
      </c>
      <c r="AC25" s="206">
        <v>14.61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431.15</v>
      </c>
      <c r="L26" s="206">
        <v>0</v>
      </c>
      <c r="M26" s="206">
        <v>60.15</v>
      </c>
      <c r="N26" s="206">
        <v>49.09</v>
      </c>
      <c r="O26" s="206">
        <v>34.64</v>
      </c>
      <c r="P26" s="206">
        <v>23.29</v>
      </c>
      <c r="Q26" s="206">
        <v>9.07</v>
      </c>
      <c r="R26" s="206">
        <v>17.559999999999999</v>
      </c>
      <c r="S26" s="206">
        <v>10.96</v>
      </c>
      <c r="T26" s="206">
        <v>0</v>
      </c>
      <c r="U26" s="206">
        <v>49.59</v>
      </c>
      <c r="V26" s="206">
        <v>7.66</v>
      </c>
      <c r="W26" s="206">
        <v>13.54</v>
      </c>
      <c r="X26" s="206">
        <v>62.07</v>
      </c>
      <c r="Y26" s="206">
        <v>0</v>
      </c>
      <c r="Z26" s="206">
        <v>58.56</v>
      </c>
      <c r="AA26" s="206">
        <v>33.67</v>
      </c>
      <c r="AB26" s="206">
        <v>0</v>
      </c>
      <c r="AC26" s="206">
        <v>14.61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489.79</v>
      </c>
      <c r="L27" s="206">
        <v>6.03</v>
      </c>
      <c r="M27" s="206">
        <v>47.07</v>
      </c>
      <c r="N27" s="206">
        <v>46.34</v>
      </c>
      <c r="O27" s="206">
        <v>34.64</v>
      </c>
      <c r="P27" s="206">
        <v>23.29</v>
      </c>
      <c r="Q27" s="206">
        <v>9.07</v>
      </c>
      <c r="R27" s="206">
        <v>17.559999999999999</v>
      </c>
      <c r="S27" s="206">
        <v>10.96</v>
      </c>
      <c r="T27" s="206">
        <v>0</v>
      </c>
      <c r="U27" s="206">
        <v>49.59</v>
      </c>
      <c r="V27" s="206">
        <v>7.66</v>
      </c>
      <c r="W27" s="206">
        <v>13.54</v>
      </c>
      <c r="X27" s="206">
        <v>62.07</v>
      </c>
      <c r="Y27" s="206">
        <v>0</v>
      </c>
      <c r="Z27" s="206">
        <v>58.56</v>
      </c>
      <c r="AA27" s="206">
        <v>33.67</v>
      </c>
      <c r="AB27" s="206">
        <v>0</v>
      </c>
      <c r="AC27" s="206">
        <v>14.61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489.79</v>
      </c>
      <c r="L28" s="206">
        <v>6.03</v>
      </c>
      <c r="M28" s="206">
        <v>47.07</v>
      </c>
      <c r="N28" s="206">
        <v>46.34</v>
      </c>
      <c r="O28" s="206">
        <v>34.64</v>
      </c>
      <c r="P28" s="206">
        <v>23.29</v>
      </c>
      <c r="Q28" s="206">
        <v>9.07</v>
      </c>
      <c r="R28" s="206">
        <v>17.559999999999999</v>
      </c>
      <c r="S28" s="206">
        <v>10.96</v>
      </c>
      <c r="T28" s="206">
        <v>0</v>
      </c>
      <c r="U28" s="206">
        <v>49.59</v>
      </c>
      <c r="V28" s="206">
        <v>7.66</v>
      </c>
      <c r="W28" s="206">
        <v>13.54</v>
      </c>
      <c r="X28" s="206">
        <v>62.07</v>
      </c>
      <c r="Y28" s="206">
        <v>0</v>
      </c>
      <c r="Z28" s="206">
        <v>58.56</v>
      </c>
      <c r="AA28" s="206">
        <v>33.67</v>
      </c>
      <c r="AB28" s="206">
        <v>0</v>
      </c>
      <c r="AC28" s="206">
        <v>14.61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6.03</v>
      </c>
      <c r="M29" s="206">
        <v>47.07</v>
      </c>
      <c r="N29" s="206">
        <v>46.34</v>
      </c>
      <c r="O29" s="206">
        <v>34.64</v>
      </c>
      <c r="P29" s="206">
        <v>23.29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7.66</v>
      </c>
      <c r="W29" s="206">
        <v>13.54</v>
      </c>
      <c r="X29" s="206">
        <v>62.07</v>
      </c>
      <c r="Y29" s="206">
        <v>0</v>
      </c>
      <c r="Z29" s="206">
        <v>58.56</v>
      </c>
      <c r="AA29" s="206">
        <v>33.67</v>
      </c>
      <c r="AB29" s="206">
        <v>0</v>
      </c>
      <c r="AC29" s="206">
        <v>14.61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6.03</v>
      </c>
      <c r="M30" s="206">
        <v>47.07</v>
      </c>
      <c r="N30" s="206">
        <v>46.34</v>
      </c>
      <c r="O30" s="206">
        <v>34.64</v>
      </c>
      <c r="P30" s="206">
        <v>23.29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7.66</v>
      </c>
      <c r="W30" s="206">
        <v>13.54</v>
      </c>
      <c r="X30" s="206">
        <v>62.07</v>
      </c>
      <c r="Y30" s="206">
        <v>0</v>
      </c>
      <c r="Z30" s="206">
        <v>58.56</v>
      </c>
      <c r="AA30" s="206">
        <v>33.67</v>
      </c>
      <c r="AB30" s="206">
        <v>0</v>
      </c>
      <c r="AC30" s="206">
        <v>14.61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2.27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6.03</v>
      </c>
      <c r="M31" s="206">
        <v>47.07</v>
      </c>
      <c r="N31" s="206">
        <v>46.34</v>
      </c>
      <c r="O31" s="206">
        <v>34.64</v>
      </c>
      <c r="P31" s="206">
        <v>23.29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7.66</v>
      </c>
      <c r="W31" s="206">
        <v>13.54</v>
      </c>
      <c r="X31" s="206">
        <v>62.07</v>
      </c>
      <c r="Y31" s="206">
        <v>0</v>
      </c>
      <c r="Z31" s="206">
        <v>58.56</v>
      </c>
      <c r="AA31" s="206">
        <v>33.67</v>
      </c>
      <c r="AB31" s="206">
        <v>0</v>
      </c>
      <c r="AC31" s="206">
        <v>14.61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11.57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6.03</v>
      </c>
      <c r="M32" s="206">
        <v>47.07</v>
      </c>
      <c r="N32" s="206">
        <v>46.34</v>
      </c>
      <c r="O32" s="206">
        <v>34.64</v>
      </c>
      <c r="P32" s="206">
        <v>23.29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7.66</v>
      </c>
      <c r="W32" s="206">
        <v>13.54</v>
      </c>
      <c r="X32" s="206">
        <v>62.07</v>
      </c>
      <c r="Y32" s="206">
        <v>0</v>
      </c>
      <c r="Z32" s="206">
        <v>58.56</v>
      </c>
      <c r="AA32" s="206">
        <v>33.67</v>
      </c>
      <c r="AB32" s="206">
        <v>0</v>
      </c>
      <c r="AC32" s="206">
        <v>14.61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30.31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6.03</v>
      </c>
      <c r="M33" s="206">
        <v>47.07</v>
      </c>
      <c r="N33" s="206">
        <v>46.34</v>
      </c>
      <c r="O33" s="206">
        <v>34.64</v>
      </c>
      <c r="P33" s="206">
        <v>23.29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7.66</v>
      </c>
      <c r="W33" s="206">
        <v>13.53</v>
      </c>
      <c r="X33" s="206">
        <v>62.07</v>
      </c>
      <c r="Y33" s="206">
        <v>0</v>
      </c>
      <c r="Z33" s="206">
        <v>58.56</v>
      </c>
      <c r="AA33" s="206">
        <v>33.67</v>
      </c>
      <c r="AB33" s="206">
        <v>0</v>
      </c>
      <c r="AC33" s="206">
        <v>14.61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6.03</v>
      </c>
      <c r="M34" s="206">
        <v>47.07</v>
      </c>
      <c r="N34" s="206">
        <v>46.34</v>
      </c>
      <c r="O34" s="206">
        <v>34.64</v>
      </c>
      <c r="P34" s="206">
        <v>23.29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7.66</v>
      </c>
      <c r="W34" s="206">
        <v>13.53</v>
      </c>
      <c r="X34" s="206">
        <v>62.07</v>
      </c>
      <c r="Y34" s="206">
        <v>0</v>
      </c>
      <c r="Z34" s="206">
        <v>58.56</v>
      </c>
      <c r="AA34" s="206">
        <v>33.67</v>
      </c>
      <c r="AB34" s="206">
        <v>0</v>
      </c>
      <c r="AC34" s="206">
        <v>14.61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6.03</v>
      </c>
      <c r="M35" s="206">
        <v>47.07</v>
      </c>
      <c r="N35" s="206">
        <v>46.34</v>
      </c>
      <c r="O35" s="206">
        <v>34.64</v>
      </c>
      <c r="P35" s="206">
        <v>23.29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7.66</v>
      </c>
      <c r="W35" s="206">
        <v>13.53</v>
      </c>
      <c r="X35" s="206">
        <v>62.07</v>
      </c>
      <c r="Y35" s="206">
        <v>0</v>
      </c>
      <c r="Z35" s="206">
        <v>58.56</v>
      </c>
      <c r="AA35" s="206">
        <v>33.67</v>
      </c>
      <c r="AB35" s="206">
        <v>0</v>
      </c>
      <c r="AC35" s="206">
        <v>14.61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6.03</v>
      </c>
      <c r="M36" s="206">
        <v>47.07</v>
      </c>
      <c r="N36" s="206">
        <v>46.34</v>
      </c>
      <c r="O36" s="206">
        <v>34.64</v>
      </c>
      <c r="P36" s="206">
        <v>23.29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7.66</v>
      </c>
      <c r="W36" s="206">
        <v>13.53</v>
      </c>
      <c r="X36" s="206">
        <v>62.07</v>
      </c>
      <c r="Y36" s="206">
        <v>0</v>
      </c>
      <c r="Z36" s="206">
        <v>58.56</v>
      </c>
      <c r="AA36" s="206">
        <v>33.67</v>
      </c>
      <c r="AB36" s="206">
        <v>0</v>
      </c>
      <c r="AC36" s="206">
        <v>14.61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6.03</v>
      </c>
      <c r="M37" s="206">
        <v>47.07</v>
      </c>
      <c r="N37" s="206">
        <v>46.34</v>
      </c>
      <c r="O37" s="206">
        <v>34.64</v>
      </c>
      <c r="P37" s="206">
        <v>23.29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7.66</v>
      </c>
      <c r="W37" s="206">
        <v>13.53</v>
      </c>
      <c r="X37" s="206">
        <v>62.07</v>
      </c>
      <c r="Y37" s="206">
        <v>0</v>
      </c>
      <c r="Z37" s="206">
        <v>58.56</v>
      </c>
      <c r="AA37" s="206">
        <v>33.67</v>
      </c>
      <c r="AB37" s="206">
        <v>0</v>
      </c>
      <c r="AC37" s="206">
        <v>14.61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6.03</v>
      </c>
      <c r="M38" s="206">
        <v>47.07</v>
      </c>
      <c r="N38" s="206">
        <v>46.34</v>
      </c>
      <c r="O38" s="206">
        <v>34.64</v>
      </c>
      <c r="P38" s="206">
        <v>23.29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7.66</v>
      </c>
      <c r="W38" s="206">
        <v>13.53</v>
      </c>
      <c r="X38" s="206">
        <v>62.07</v>
      </c>
      <c r="Y38" s="206">
        <v>0</v>
      </c>
      <c r="Z38" s="206">
        <v>58.56</v>
      </c>
      <c r="AA38" s="206">
        <v>33.67</v>
      </c>
      <c r="AB38" s="206">
        <v>0</v>
      </c>
      <c r="AC38" s="206">
        <v>14.61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6.03</v>
      </c>
      <c r="M39" s="206">
        <v>47.07</v>
      </c>
      <c r="N39" s="206">
        <v>46.34</v>
      </c>
      <c r="O39" s="206">
        <v>34.64</v>
      </c>
      <c r="P39" s="206">
        <v>23.29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7.66</v>
      </c>
      <c r="W39" s="206">
        <v>13.53</v>
      </c>
      <c r="X39" s="206">
        <v>62.07</v>
      </c>
      <c r="Y39" s="206">
        <v>0</v>
      </c>
      <c r="Z39" s="206">
        <v>58.56</v>
      </c>
      <c r="AA39" s="206">
        <v>33.67</v>
      </c>
      <c r="AB39" s="206">
        <v>0</v>
      </c>
      <c r="AC39" s="206">
        <v>14.61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6.03</v>
      </c>
      <c r="M40" s="206">
        <v>47.07</v>
      </c>
      <c r="N40" s="206">
        <v>46.34</v>
      </c>
      <c r="O40" s="206">
        <v>34.64</v>
      </c>
      <c r="P40" s="206">
        <v>23.29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49.59</v>
      </c>
      <c r="V40" s="206">
        <v>7.66</v>
      </c>
      <c r="W40" s="206">
        <v>13.53</v>
      </c>
      <c r="X40" s="206">
        <v>62.07</v>
      </c>
      <c r="Y40" s="206">
        <v>0</v>
      </c>
      <c r="Z40" s="206">
        <v>58.56</v>
      </c>
      <c r="AA40" s="206">
        <v>33.67</v>
      </c>
      <c r="AB40" s="206">
        <v>0</v>
      </c>
      <c r="AC40" s="206">
        <v>14.61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6.03</v>
      </c>
      <c r="M41" s="206">
        <v>47.07</v>
      </c>
      <c r="N41" s="206">
        <v>46.34</v>
      </c>
      <c r="O41" s="206">
        <v>34.64</v>
      </c>
      <c r="P41" s="206">
        <v>23.29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49.59</v>
      </c>
      <c r="V41" s="206">
        <v>7.66</v>
      </c>
      <c r="W41" s="206">
        <v>13.53</v>
      </c>
      <c r="X41" s="206">
        <v>62.07</v>
      </c>
      <c r="Y41" s="206">
        <v>0</v>
      </c>
      <c r="Z41" s="206">
        <v>58.56</v>
      </c>
      <c r="AA41" s="206">
        <v>33.67</v>
      </c>
      <c r="AB41" s="206">
        <v>0</v>
      </c>
      <c r="AC41" s="206">
        <v>14.61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6.03</v>
      </c>
      <c r="M42" s="206">
        <v>47.07</v>
      </c>
      <c r="N42" s="206">
        <v>46.34</v>
      </c>
      <c r="O42" s="206">
        <v>34.64</v>
      </c>
      <c r="P42" s="206">
        <v>23.29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49.59</v>
      </c>
      <c r="V42" s="206">
        <v>7.66</v>
      </c>
      <c r="W42" s="206">
        <v>13.53</v>
      </c>
      <c r="X42" s="206">
        <v>62.07</v>
      </c>
      <c r="Y42" s="206">
        <v>0</v>
      </c>
      <c r="Z42" s="206">
        <v>58.56</v>
      </c>
      <c r="AA42" s="206">
        <v>33.67</v>
      </c>
      <c r="AB42" s="206">
        <v>0</v>
      </c>
      <c r="AC42" s="206">
        <v>14.61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6.03</v>
      </c>
      <c r="M43" s="206">
        <v>47.07</v>
      </c>
      <c r="N43" s="206">
        <v>46.34</v>
      </c>
      <c r="O43" s="206">
        <v>34.64</v>
      </c>
      <c r="P43" s="206">
        <v>23.29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49.59</v>
      </c>
      <c r="V43" s="206">
        <v>7.66</v>
      </c>
      <c r="W43" s="206">
        <v>13.53</v>
      </c>
      <c r="X43" s="206">
        <v>62.07</v>
      </c>
      <c r="Y43" s="206">
        <v>0</v>
      </c>
      <c r="Z43" s="206">
        <v>58.56</v>
      </c>
      <c r="AA43" s="206">
        <v>33.67</v>
      </c>
      <c r="AB43" s="206">
        <v>0</v>
      </c>
      <c r="AC43" s="206">
        <v>14.61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6.03</v>
      </c>
      <c r="M44" s="206">
        <v>47.07</v>
      </c>
      <c r="N44" s="206">
        <v>46.34</v>
      </c>
      <c r="O44" s="206">
        <v>34.64</v>
      </c>
      <c r="P44" s="206">
        <v>23.29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49.59</v>
      </c>
      <c r="V44" s="206">
        <v>7.66</v>
      </c>
      <c r="W44" s="206">
        <v>13.53</v>
      </c>
      <c r="X44" s="206">
        <v>62.07</v>
      </c>
      <c r="Y44" s="206">
        <v>0</v>
      </c>
      <c r="Z44" s="206">
        <v>58.56</v>
      </c>
      <c r="AA44" s="206">
        <v>33.67</v>
      </c>
      <c r="AB44" s="206">
        <v>0</v>
      </c>
      <c r="AC44" s="206">
        <v>14.61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6.03</v>
      </c>
      <c r="M45" s="206">
        <v>47.07</v>
      </c>
      <c r="N45" s="206">
        <v>46.34</v>
      </c>
      <c r="O45" s="206">
        <v>34.64</v>
      </c>
      <c r="P45" s="206">
        <v>23.29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49.59</v>
      </c>
      <c r="V45" s="206">
        <v>7.66</v>
      </c>
      <c r="W45" s="206">
        <v>13.53</v>
      </c>
      <c r="X45" s="206">
        <v>62.07</v>
      </c>
      <c r="Y45" s="206">
        <v>0</v>
      </c>
      <c r="Z45" s="206">
        <v>58.56</v>
      </c>
      <c r="AA45" s="206">
        <v>33.67</v>
      </c>
      <c r="AB45" s="206">
        <v>0</v>
      </c>
      <c r="AC45" s="206">
        <v>9.41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6.03</v>
      </c>
      <c r="M46" s="206">
        <v>47.07</v>
      </c>
      <c r="N46" s="206">
        <v>46.34</v>
      </c>
      <c r="O46" s="206">
        <v>34.64</v>
      </c>
      <c r="P46" s="206">
        <v>23.29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49.59</v>
      </c>
      <c r="V46" s="206">
        <v>7.66</v>
      </c>
      <c r="W46" s="206">
        <v>13.53</v>
      </c>
      <c r="X46" s="206">
        <v>62.07</v>
      </c>
      <c r="Y46" s="206">
        <v>0</v>
      </c>
      <c r="Z46" s="206">
        <v>58.56</v>
      </c>
      <c r="AA46" s="206">
        <v>33.67</v>
      </c>
      <c r="AB46" s="206">
        <v>0</v>
      </c>
      <c r="AC46" s="206">
        <v>9.41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6.03</v>
      </c>
      <c r="M47" s="206">
        <v>47.07</v>
      </c>
      <c r="N47" s="206">
        <v>46.34</v>
      </c>
      <c r="O47" s="206">
        <v>34.64</v>
      </c>
      <c r="P47" s="206">
        <v>23.29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7.66</v>
      </c>
      <c r="W47" s="206">
        <v>14.05</v>
      </c>
      <c r="X47" s="206">
        <v>62.07</v>
      </c>
      <c r="Y47" s="206">
        <v>0</v>
      </c>
      <c r="Z47" s="206">
        <v>58.56</v>
      </c>
      <c r="AA47" s="206">
        <v>33.67</v>
      </c>
      <c r="AB47" s="206">
        <v>0</v>
      </c>
      <c r="AC47" s="206">
        <v>14.23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133.58000000000001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6.03</v>
      </c>
      <c r="M48" s="206">
        <v>47.07</v>
      </c>
      <c r="N48" s="206">
        <v>46.34</v>
      </c>
      <c r="O48" s="206">
        <v>34.64</v>
      </c>
      <c r="P48" s="206">
        <v>23.29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49.59</v>
      </c>
      <c r="V48" s="206">
        <v>7.66</v>
      </c>
      <c r="W48" s="206">
        <v>14.05</v>
      </c>
      <c r="X48" s="206">
        <v>62.07</v>
      </c>
      <c r="Y48" s="206">
        <v>0</v>
      </c>
      <c r="Z48" s="206">
        <v>58.56</v>
      </c>
      <c r="AA48" s="206">
        <v>33.67</v>
      </c>
      <c r="AB48" s="206">
        <v>0</v>
      </c>
      <c r="AC48" s="206">
        <v>14.23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133.58000000000001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6.03</v>
      </c>
      <c r="M49" s="206">
        <v>47.07</v>
      </c>
      <c r="N49" s="206">
        <v>46.34</v>
      </c>
      <c r="O49" s="206">
        <v>34.64</v>
      </c>
      <c r="P49" s="206">
        <v>23.29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7.66</v>
      </c>
      <c r="W49" s="206">
        <v>14.05</v>
      </c>
      <c r="X49" s="206">
        <v>62.07</v>
      </c>
      <c r="Y49" s="206">
        <v>0</v>
      </c>
      <c r="Z49" s="206">
        <v>58.56</v>
      </c>
      <c r="AA49" s="206">
        <v>33.67</v>
      </c>
      <c r="AB49" s="206">
        <v>0</v>
      </c>
      <c r="AC49" s="206">
        <v>14.23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133.58000000000001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489.79</v>
      </c>
      <c r="L50" s="206">
        <v>6.03</v>
      </c>
      <c r="M50" s="206">
        <v>47.07</v>
      </c>
      <c r="N50" s="206">
        <v>46.34</v>
      </c>
      <c r="O50" s="206">
        <v>34.64</v>
      </c>
      <c r="P50" s="206">
        <v>23.29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7.66</v>
      </c>
      <c r="W50" s="206">
        <v>14.05</v>
      </c>
      <c r="X50" s="206">
        <v>62.07</v>
      </c>
      <c r="Y50" s="206">
        <v>0</v>
      </c>
      <c r="Z50" s="206">
        <v>58.56</v>
      </c>
      <c r="AA50" s="206">
        <v>33.67</v>
      </c>
      <c r="AB50" s="206">
        <v>0</v>
      </c>
      <c r="AC50" s="206">
        <v>14.23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133.58000000000001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6.03</v>
      </c>
      <c r="M51" s="206">
        <v>47.07</v>
      </c>
      <c r="N51" s="206">
        <v>46.34</v>
      </c>
      <c r="O51" s="206">
        <v>34.64</v>
      </c>
      <c r="P51" s="206">
        <v>23.29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49.59</v>
      </c>
      <c r="V51" s="206">
        <v>7.66</v>
      </c>
      <c r="W51" s="206">
        <v>13.79</v>
      </c>
      <c r="X51" s="206">
        <v>62.07</v>
      </c>
      <c r="Y51" s="206">
        <v>0</v>
      </c>
      <c r="Z51" s="206">
        <v>58.56</v>
      </c>
      <c r="AA51" s="206">
        <v>33.67</v>
      </c>
      <c r="AB51" s="206">
        <v>0</v>
      </c>
      <c r="AC51" s="206">
        <v>14.23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133.58000000000001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489.79</v>
      </c>
      <c r="L52" s="206">
        <v>6.03</v>
      </c>
      <c r="M52" s="206">
        <v>47.07</v>
      </c>
      <c r="N52" s="206">
        <v>46.34</v>
      </c>
      <c r="O52" s="206">
        <v>34.64</v>
      </c>
      <c r="P52" s="206">
        <v>23.29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49.59</v>
      </c>
      <c r="V52" s="206">
        <v>7.66</v>
      </c>
      <c r="W52" s="206">
        <v>13.79</v>
      </c>
      <c r="X52" s="206">
        <v>62.07</v>
      </c>
      <c r="Y52" s="206">
        <v>0</v>
      </c>
      <c r="Z52" s="206">
        <v>58.56</v>
      </c>
      <c r="AA52" s="206">
        <v>33.67</v>
      </c>
      <c r="AB52" s="206">
        <v>0</v>
      </c>
      <c r="AC52" s="206">
        <v>14.23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133.58000000000001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449.61</v>
      </c>
      <c r="L53" s="206">
        <v>6.03</v>
      </c>
      <c r="M53" s="206">
        <v>47.07</v>
      </c>
      <c r="N53" s="206">
        <v>46.34</v>
      </c>
      <c r="O53" s="206">
        <v>34.64</v>
      </c>
      <c r="P53" s="206">
        <v>23.29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49.59</v>
      </c>
      <c r="V53" s="206">
        <v>7.66</v>
      </c>
      <c r="W53" s="206">
        <v>14.01</v>
      </c>
      <c r="X53" s="206">
        <v>62.07</v>
      </c>
      <c r="Y53" s="206">
        <v>0</v>
      </c>
      <c r="Z53" s="206">
        <v>58.56</v>
      </c>
      <c r="AA53" s="206">
        <v>33.67</v>
      </c>
      <c r="AB53" s="206">
        <v>0</v>
      </c>
      <c r="AC53" s="206">
        <v>14.23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78.41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449.61</v>
      </c>
      <c r="L54" s="206">
        <v>6.03</v>
      </c>
      <c r="M54" s="206">
        <v>47.07</v>
      </c>
      <c r="N54" s="206">
        <v>46.34</v>
      </c>
      <c r="O54" s="206">
        <v>34.64</v>
      </c>
      <c r="P54" s="206">
        <v>23.29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49.59</v>
      </c>
      <c r="V54" s="206">
        <v>7.66</v>
      </c>
      <c r="W54" s="206">
        <v>14.01</v>
      </c>
      <c r="X54" s="206">
        <v>62.07</v>
      </c>
      <c r="Y54" s="206">
        <v>0</v>
      </c>
      <c r="Z54" s="206">
        <v>58.56</v>
      </c>
      <c r="AA54" s="206">
        <v>33.67</v>
      </c>
      <c r="AB54" s="206">
        <v>0</v>
      </c>
      <c r="AC54" s="206">
        <v>14.23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78.41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489.43</v>
      </c>
      <c r="L55" s="206">
        <v>6.03</v>
      </c>
      <c r="M55" s="206">
        <v>47.07</v>
      </c>
      <c r="N55" s="206">
        <v>46.34</v>
      </c>
      <c r="O55" s="206">
        <v>34.64</v>
      </c>
      <c r="P55" s="206">
        <v>23.29</v>
      </c>
      <c r="Q55" s="206">
        <v>9.2799999999999994</v>
      </c>
      <c r="R55" s="206">
        <v>17.559999999999999</v>
      </c>
      <c r="S55" s="206">
        <v>10.96</v>
      </c>
      <c r="T55" s="206">
        <v>0</v>
      </c>
      <c r="U55" s="206">
        <v>49.59</v>
      </c>
      <c r="V55" s="206">
        <v>7.66</v>
      </c>
      <c r="W55" s="206">
        <v>13.8</v>
      </c>
      <c r="X55" s="206">
        <v>62.07</v>
      </c>
      <c r="Y55" s="206">
        <v>0</v>
      </c>
      <c r="Z55" s="206">
        <v>58.56</v>
      </c>
      <c r="AA55" s="206">
        <v>33.67</v>
      </c>
      <c r="AB55" s="206">
        <v>0</v>
      </c>
      <c r="AC55" s="206">
        <v>14.23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78.41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489.78</v>
      </c>
      <c r="L56" s="206">
        <v>6.03</v>
      </c>
      <c r="M56" s="206">
        <v>47.07</v>
      </c>
      <c r="N56" s="206">
        <v>46.34</v>
      </c>
      <c r="O56" s="206">
        <v>34.64</v>
      </c>
      <c r="P56" s="206">
        <v>23.29</v>
      </c>
      <c r="Q56" s="206">
        <v>9.4</v>
      </c>
      <c r="R56" s="206">
        <v>18.329999999999998</v>
      </c>
      <c r="S56" s="206">
        <v>10.96</v>
      </c>
      <c r="T56" s="206">
        <v>0</v>
      </c>
      <c r="U56" s="206">
        <v>49.59</v>
      </c>
      <c r="V56" s="206">
        <v>7.66</v>
      </c>
      <c r="W56" s="206">
        <v>13.79</v>
      </c>
      <c r="X56" s="206">
        <v>62.08</v>
      </c>
      <c r="Y56" s="206">
        <v>0</v>
      </c>
      <c r="Z56" s="206">
        <v>58.56</v>
      </c>
      <c r="AA56" s="206">
        <v>33.67</v>
      </c>
      <c r="AB56" s="206">
        <v>0</v>
      </c>
      <c r="AC56" s="206">
        <v>14.23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78.41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489.79</v>
      </c>
      <c r="L57" s="206">
        <v>6.03</v>
      </c>
      <c r="M57" s="206">
        <v>54.83</v>
      </c>
      <c r="N57" s="206">
        <v>46.34</v>
      </c>
      <c r="O57" s="206">
        <v>34.64</v>
      </c>
      <c r="P57" s="206">
        <v>23.29</v>
      </c>
      <c r="Q57" s="206">
        <v>9.4</v>
      </c>
      <c r="R57" s="206">
        <v>17.559999999999999</v>
      </c>
      <c r="S57" s="206">
        <v>10.96</v>
      </c>
      <c r="T57" s="206">
        <v>0</v>
      </c>
      <c r="U57" s="206">
        <v>49.59</v>
      </c>
      <c r="V57" s="206">
        <v>7.66</v>
      </c>
      <c r="W57" s="206">
        <v>13.79</v>
      </c>
      <c r="X57" s="206">
        <v>62.08</v>
      </c>
      <c r="Y57" s="206">
        <v>0</v>
      </c>
      <c r="Z57" s="206">
        <v>58.56</v>
      </c>
      <c r="AA57" s="206">
        <v>33.67</v>
      </c>
      <c r="AB57" s="206">
        <v>0</v>
      </c>
      <c r="AC57" s="206">
        <v>14.23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78.41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489.79</v>
      </c>
      <c r="L58" s="206">
        <v>6.03</v>
      </c>
      <c r="M58" s="206">
        <v>60.04</v>
      </c>
      <c r="N58" s="206">
        <v>46.34</v>
      </c>
      <c r="O58" s="206">
        <v>34.64</v>
      </c>
      <c r="P58" s="206">
        <v>23.29</v>
      </c>
      <c r="Q58" s="206">
        <v>9.4</v>
      </c>
      <c r="R58" s="206">
        <v>17.559999999999999</v>
      </c>
      <c r="S58" s="206">
        <v>10.96</v>
      </c>
      <c r="T58" s="206">
        <v>0</v>
      </c>
      <c r="U58" s="206">
        <v>49.59</v>
      </c>
      <c r="V58" s="206">
        <v>7.66</v>
      </c>
      <c r="W58" s="206">
        <v>13.79</v>
      </c>
      <c r="X58" s="206">
        <v>62.08</v>
      </c>
      <c r="Y58" s="206">
        <v>0</v>
      </c>
      <c r="Z58" s="206">
        <v>58.56</v>
      </c>
      <c r="AA58" s="206">
        <v>33.67</v>
      </c>
      <c r="AB58" s="206">
        <v>0</v>
      </c>
      <c r="AC58" s="206">
        <v>14.23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78.41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489.79</v>
      </c>
      <c r="L59" s="206">
        <v>0</v>
      </c>
      <c r="M59" s="206">
        <v>60.15</v>
      </c>
      <c r="N59" s="206">
        <v>49.05</v>
      </c>
      <c r="O59" s="206">
        <v>34.64</v>
      </c>
      <c r="P59" s="206">
        <v>23.29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49.59</v>
      </c>
      <c r="V59" s="206">
        <v>7.66</v>
      </c>
      <c r="W59" s="206">
        <v>13.53</v>
      </c>
      <c r="X59" s="206">
        <v>62.08</v>
      </c>
      <c r="Y59" s="206">
        <v>0</v>
      </c>
      <c r="Z59" s="206">
        <v>58.56</v>
      </c>
      <c r="AA59" s="206">
        <v>33.67</v>
      </c>
      <c r="AB59" s="206">
        <v>0</v>
      </c>
      <c r="AC59" s="206">
        <v>14.23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78.41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477.04</v>
      </c>
      <c r="L60" s="206">
        <v>0</v>
      </c>
      <c r="M60" s="206">
        <v>60.15</v>
      </c>
      <c r="N60" s="206">
        <v>49.09</v>
      </c>
      <c r="O60" s="206">
        <v>34.64</v>
      </c>
      <c r="P60" s="206">
        <v>23.29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49.59</v>
      </c>
      <c r="V60" s="206">
        <v>7.66</v>
      </c>
      <c r="W60" s="206">
        <v>13.8</v>
      </c>
      <c r="X60" s="206">
        <v>62.08</v>
      </c>
      <c r="Y60" s="206">
        <v>0</v>
      </c>
      <c r="Z60" s="206">
        <v>58.56</v>
      </c>
      <c r="AA60" s="206">
        <v>33.67</v>
      </c>
      <c r="AB60" s="206">
        <v>0</v>
      </c>
      <c r="AC60" s="206">
        <v>14.23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78.41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489.78</v>
      </c>
      <c r="L61" s="206">
        <v>0</v>
      </c>
      <c r="M61" s="206">
        <v>60.15</v>
      </c>
      <c r="N61" s="206">
        <v>49.09</v>
      </c>
      <c r="O61" s="206">
        <v>34.64</v>
      </c>
      <c r="P61" s="206">
        <v>23.29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49.59</v>
      </c>
      <c r="V61" s="206">
        <v>7.66</v>
      </c>
      <c r="W61" s="206">
        <v>13.8</v>
      </c>
      <c r="X61" s="206">
        <v>62.08</v>
      </c>
      <c r="Y61" s="206">
        <v>0</v>
      </c>
      <c r="Z61" s="206">
        <v>58.56</v>
      </c>
      <c r="AA61" s="206">
        <v>33.67</v>
      </c>
      <c r="AB61" s="206">
        <v>0</v>
      </c>
      <c r="AC61" s="206">
        <v>13.85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78.41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489.78</v>
      </c>
      <c r="L62" s="206">
        <v>0</v>
      </c>
      <c r="M62" s="206">
        <v>60.15</v>
      </c>
      <c r="N62" s="206">
        <v>49.09</v>
      </c>
      <c r="O62" s="206">
        <v>34.64</v>
      </c>
      <c r="P62" s="206">
        <v>23.29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49.59</v>
      </c>
      <c r="V62" s="206">
        <v>7.66</v>
      </c>
      <c r="W62" s="206">
        <v>13.79</v>
      </c>
      <c r="X62" s="206">
        <v>62.07</v>
      </c>
      <c r="Y62" s="206">
        <v>0</v>
      </c>
      <c r="Z62" s="206">
        <v>58.56</v>
      </c>
      <c r="AA62" s="206">
        <v>33.67</v>
      </c>
      <c r="AB62" s="206">
        <v>0</v>
      </c>
      <c r="AC62" s="206">
        <v>13.85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78.41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489.78</v>
      </c>
      <c r="L63" s="206">
        <v>0</v>
      </c>
      <c r="M63" s="206">
        <v>60.15</v>
      </c>
      <c r="N63" s="206">
        <v>49.09</v>
      </c>
      <c r="O63" s="206">
        <v>34.64</v>
      </c>
      <c r="P63" s="206">
        <v>23.29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49.59</v>
      </c>
      <c r="V63" s="206">
        <v>7.66</v>
      </c>
      <c r="W63" s="206">
        <v>13.79</v>
      </c>
      <c r="X63" s="206">
        <v>62.07</v>
      </c>
      <c r="Y63" s="206">
        <v>0</v>
      </c>
      <c r="Z63" s="206">
        <v>58.56</v>
      </c>
      <c r="AA63" s="206">
        <v>33.67</v>
      </c>
      <c r="AB63" s="206">
        <v>0</v>
      </c>
      <c r="AC63" s="206">
        <v>13.85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78.41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489.78</v>
      </c>
      <c r="L64" s="206">
        <v>0</v>
      </c>
      <c r="M64" s="206">
        <v>60.15</v>
      </c>
      <c r="N64" s="206">
        <v>49.09</v>
      </c>
      <c r="O64" s="206">
        <v>34.64</v>
      </c>
      <c r="P64" s="206">
        <v>23.29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49.59</v>
      </c>
      <c r="V64" s="206">
        <v>7.66</v>
      </c>
      <c r="W64" s="206">
        <v>13.79</v>
      </c>
      <c r="X64" s="206">
        <v>62.07</v>
      </c>
      <c r="Y64" s="206">
        <v>0</v>
      </c>
      <c r="Z64" s="206">
        <v>58.56</v>
      </c>
      <c r="AA64" s="206">
        <v>33.67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78.41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489.78</v>
      </c>
      <c r="L65" s="206">
        <v>0</v>
      </c>
      <c r="M65" s="206">
        <v>60.15</v>
      </c>
      <c r="N65" s="206">
        <v>49.09</v>
      </c>
      <c r="O65" s="206">
        <v>34.64</v>
      </c>
      <c r="P65" s="206">
        <v>23.29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49.59</v>
      </c>
      <c r="V65" s="206">
        <v>7.66</v>
      </c>
      <c r="W65" s="206">
        <v>13.79</v>
      </c>
      <c r="X65" s="206">
        <v>52.53</v>
      </c>
      <c r="Y65" s="206">
        <v>0</v>
      </c>
      <c r="Z65" s="206">
        <v>58.56</v>
      </c>
      <c r="AA65" s="206">
        <v>33.67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78.41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489.78</v>
      </c>
      <c r="L66" s="206">
        <v>0</v>
      </c>
      <c r="M66" s="206">
        <v>60.15</v>
      </c>
      <c r="N66" s="206">
        <v>49.09</v>
      </c>
      <c r="O66" s="206">
        <v>34.64</v>
      </c>
      <c r="P66" s="206">
        <v>23.29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49.59</v>
      </c>
      <c r="V66" s="206">
        <v>7.66</v>
      </c>
      <c r="W66" s="206">
        <v>13.79</v>
      </c>
      <c r="X66" s="206">
        <v>52.53</v>
      </c>
      <c r="Y66" s="206">
        <v>0</v>
      </c>
      <c r="Z66" s="206">
        <v>58.56</v>
      </c>
      <c r="AA66" s="206">
        <v>33.67</v>
      </c>
      <c r="AB66" s="206">
        <v>0</v>
      </c>
      <c r="AC66" s="206">
        <v>13.85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78.41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489.78</v>
      </c>
      <c r="L67" s="206">
        <v>5.92</v>
      </c>
      <c r="M67" s="206">
        <v>60.15</v>
      </c>
      <c r="N67" s="206">
        <v>49.09</v>
      </c>
      <c r="O67" s="206">
        <v>34.64</v>
      </c>
      <c r="P67" s="206">
        <v>23.29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7.66</v>
      </c>
      <c r="W67" s="206">
        <v>13.79</v>
      </c>
      <c r="X67" s="206">
        <v>52.53</v>
      </c>
      <c r="Y67" s="206">
        <v>0</v>
      </c>
      <c r="Z67" s="206">
        <v>58.56</v>
      </c>
      <c r="AA67" s="206">
        <v>33.67</v>
      </c>
      <c r="AB67" s="206">
        <v>0</v>
      </c>
      <c r="AC67" s="206">
        <v>13.85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78.41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5.98</v>
      </c>
      <c r="M68" s="206">
        <v>60.15</v>
      </c>
      <c r="N68" s="206">
        <v>49.09</v>
      </c>
      <c r="O68" s="206">
        <v>34.64</v>
      </c>
      <c r="P68" s="206">
        <v>23.29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7.66</v>
      </c>
      <c r="W68" s="206">
        <v>13.79</v>
      </c>
      <c r="X68" s="206">
        <v>52.53</v>
      </c>
      <c r="Y68" s="206">
        <v>0</v>
      </c>
      <c r="Z68" s="206">
        <v>58.56</v>
      </c>
      <c r="AA68" s="206">
        <v>33.67</v>
      </c>
      <c r="AB68" s="206">
        <v>0</v>
      </c>
      <c r="AC68" s="206">
        <v>13.85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78.41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6.03</v>
      </c>
      <c r="M69" s="206">
        <v>60.15</v>
      </c>
      <c r="N69" s="206">
        <v>49.09</v>
      </c>
      <c r="O69" s="206">
        <v>34.64</v>
      </c>
      <c r="P69" s="206">
        <v>23.29</v>
      </c>
      <c r="Q69" s="206">
        <v>9.07</v>
      </c>
      <c r="R69" s="206">
        <v>18.03</v>
      </c>
      <c r="S69" s="206">
        <v>20.32</v>
      </c>
      <c r="T69" s="206">
        <v>0</v>
      </c>
      <c r="U69" s="206">
        <v>49.59</v>
      </c>
      <c r="V69" s="206">
        <v>7.66</v>
      </c>
      <c r="W69" s="206">
        <v>13.79</v>
      </c>
      <c r="X69" s="206">
        <v>52.53</v>
      </c>
      <c r="Y69" s="206">
        <v>0</v>
      </c>
      <c r="Z69" s="206">
        <v>58.56</v>
      </c>
      <c r="AA69" s="206">
        <v>33.67</v>
      </c>
      <c r="AB69" s="206">
        <v>0</v>
      </c>
      <c r="AC69" s="206">
        <v>13.85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115.83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6.03</v>
      </c>
      <c r="M70" s="206">
        <v>60.15</v>
      </c>
      <c r="N70" s="206">
        <v>49.09</v>
      </c>
      <c r="O70" s="206">
        <v>34.64</v>
      </c>
      <c r="P70" s="206">
        <v>23.29</v>
      </c>
      <c r="Q70" s="206">
        <v>9.07</v>
      </c>
      <c r="R70" s="206">
        <v>18.03</v>
      </c>
      <c r="S70" s="206">
        <v>20.32</v>
      </c>
      <c r="T70" s="206">
        <v>0</v>
      </c>
      <c r="U70" s="206">
        <v>49.59</v>
      </c>
      <c r="V70" s="206">
        <v>7.66</v>
      </c>
      <c r="W70" s="206">
        <v>13.79</v>
      </c>
      <c r="X70" s="206">
        <v>52.53</v>
      </c>
      <c r="Y70" s="206">
        <v>0</v>
      </c>
      <c r="Z70" s="206">
        <v>58.56</v>
      </c>
      <c r="AA70" s="206">
        <v>33.67</v>
      </c>
      <c r="AB70" s="206">
        <v>0</v>
      </c>
      <c r="AC70" s="206">
        <v>13.85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115.83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6.03</v>
      </c>
      <c r="M71" s="206">
        <v>60.15</v>
      </c>
      <c r="N71" s="206">
        <v>49.09</v>
      </c>
      <c r="O71" s="206">
        <v>34.64</v>
      </c>
      <c r="P71" s="206">
        <v>23.29</v>
      </c>
      <c r="Q71" s="206">
        <v>8.92</v>
      </c>
      <c r="R71" s="206">
        <v>18.03</v>
      </c>
      <c r="S71" s="206">
        <v>20.32</v>
      </c>
      <c r="T71" s="206">
        <v>0</v>
      </c>
      <c r="U71" s="206">
        <v>49.59</v>
      </c>
      <c r="V71" s="206">
        <v>7.66</v>
      </c>
      <c r="W71" s="206">
        <v>13.79</v>
      </c>
      <c r="X71" s="206">
        <v>52.53</v>
      </c>
      <c r="Y71" s="206">
        <v>0</v>
      </c>
      <c r="Z71" s="206">
        <v>58.56</v>
      </c>
      <c r="AA71" s="206">
        <v>33.67</v>
      </c>
      <c r="AB71" s="206">
        <v>0</v>
      </c>
      <c r="AC71" s="206">
        <v>13.85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115.83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44.5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6.03</v>
      </c>
      <c r="M72" s="206">
        <v>60.15</v>
      </c>
      <c r="N72" s="206">
        <v>49.09</v>
      </c>
      <c r="O72" s="206">
        <v>34.64</v>
      </c>
      <c r="P72" s="206">
        <v>23.29</v>
      </c>
      <c r="Q72" s="206">
        <v>8.92</v>
      </c>
      <c r="R72" s="206">
        <v>21.74</v>
      </c>
      <c r="S72" s="206">
        <v>20.32</v>
      </c>
      <c r="T72" s="206">
        <v>0</v>
      </c>
      <c r="U72" s="206">
        <v>49.59</v>
      </c>
      <c r="V72" s="206">
        <v>7.66</v>
      </c>
      <c r="W72" s="206">
        <v>13.79</v>
      </c>
      <c r="X72" s="206">
        <v>52.53</v>
      </c>
      <c r="Y72" s="206">
        <v>0</v>
      </c>
      <c r="Z72" s="206">
        <v>58.56</v>
      </c>
      <c r="AA72" s="206">
        <v>33.67</v>
      </c>
      <c r="AB72" s="206">
        <v>0</v>
      </c>
      <c r="AC72" s="206">
        <v>13.85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115.83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6.03</v>
      </c>
      <c r="M73" s="206">
        <v>60.15</v>
      </c>
      <c r="N73" s="206">
        <v>49.09</v>
      </c>
      <c r="O73" s="206">
        <v>34.64</v>
      </c>
      <c r="P73" s="206">
        <v>23.29</v>
      </c>
      <c r="Q73" s="206">
        <v>8.92</v>
      </c>
      <c r="R73" s="206">
        <v>21.74</v>
      </c>
      <c r="S73" s="206">
        <v>20.32</v>
      </c>
      <c r="T73" s="206">
        <v>0</v>
      </c>
      <c r="U73" s="206">
        <v>49.59</v>
      </c>
      <c r="V73" s="206">
        <v>7.66</v>
      </c>
      <c r="W73" s="206">
        <v>14.11</v>
      </c>
      <c r="X73" s="206">
        <v>52.53</v>
      </c>
      <c r="Y73" s="206">
        <v>0</v>
      </c>
      <c r="Z73" s="206">
        <v>58.56</v>
      </c>
      <c r="AA73" s="206">
        <v>33.67</v>
      </c>
      <c r="AB73" s="206">
        <v>0</v>
      </c>
      <c r="AC73" s="206">
        <v>13.85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115.83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5.46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6.03</v>
      </c>
      <c r="M74" s="206">
        <v>60.15</v>
      </c>
      <c r="N74" s="206">
        <v>49.09</v>
      </c>
      <c r="O74" s="206">
        <v>34.64</v>
      </c>
      <c r="P74" s="206">
        <v>23.29</v>
      </c>
      <c r="Q74" s="206">
        <v>8.92</v>
      </c>
      <c r="R74" s="206">
        <v>21.74</v>
      </c>
      <c r="S74" s="206">
        <v>20.32</v>
      </c>
      <c r="T74" s="206">
        <v>0</v>
      </c>
      <c r="U74" s="206">
        <v>49.59</v>
      </c>
      <c r="V74" s="206">
        <v>7.66</v>
      </c>
      <c r="W74" s="206">
        <v>14.13</v>
      </c>
      <c r="X74" s="206">
        <v>52.53</v>
      </c>
      <c r="Y74" s="206">
        <v>0</v>
      </c>
      <c r="Z74" s="206">
        <v>58.56</v>
      </c>
      <c r="AA74" s="206">
        <v>33.67</v>
      </c>
      <c r="AB74" s="206">
        <v>0</v>
      </c>
      <c r="AC74" s="206">
        <v>13.85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115.83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0.61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6.03</v>
      </c>
      <c r="M75" s="206">
        <v>60.15</v>
      </c>
      <c r="N75" s="206">
        <v>49.09</v>
      </c>
      <c r="O75" s="206">
        <v>34.64</v>
      </c>
      <c r="P75" s="206">
        <v>23.29</v>
      </c>
      <c r="Q75" s="206">
        <v>8.5500000000000007</v>
      </c>
      <c r="R75" s="206">
        <v>21.74</v>
      </c>
      <c r="S75" s="206">
        <v>20.32</v>
      </c>
      <c r="T75" s="206">
        <v>0</v>
      </c>
      <c r="U75" s="206">
        <v>49.59</v>
      </c>
      <c r="V75" s="206">
        <v>7.66</v>
      </c>
      <c r="W75" s="206">
        <v>14.82</v>
      </c>
      <c r="X75" s="206">
        <v>52.53</v>
      </c>
      <c r="Y75" s="206">
        <v>0</v>
      </c>
      <c r="Z75" s="206">
        <v>58.56</v>
      </c>
      <c r="AA75" s="206">
        <v>33.67</v>
      </c>
      <c r="AB75" s="206">
        <v>0</v>
      </c>
      <c r="AC75" s="206">
        <v>13.85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115.83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6.03</v>
      </c>
      <c r="M76" s="206">
        <v>60.15</v>
      </c>
      <c r="N76" s="206">
        <v>49.09</v>
      </c>
      <c r="O76" s="206">
        <v>34.64</v>
      </c>
      <c r="P76" s="206">
        <v>23.29</v>
      </c>
      <c r="Q76" s="206">
        <v>8.5500000000000007</v>
      </c>
      <c r="R76" s="206">
        <v>21.74</v>
      </c>
      <c r="S76" s="206">
        <v>20.32</v>
      </c>
      <c r="T76" s="206">
        <v>0</v>
      </c>
      <c r="U76" s="206">
        <v>49.59</v>
      </c>
      <c r="V76" s="206">
        <v>7.66</v>
      </c>
      <c r="W76" s="206">
        <v>14.9</v>
      </c>
      <c r="X76" s="206">
        <v>52.53</v>
      </c>
      <c r="Y76" s="206">
        <v>0</v>
      </c>
      <c r="Z76" s="206">
        <v>58.56</v>
      </c>
      <c r="AA76" s="206">
        <v>33.67</v>
      </c>
      <c r="AB76" s="206">
        <v>0</v>
      </c>
      <c r="AC76" s="206">
        <v>14.23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115.83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489.77</v>
      </c>
      <c r="L77" s="206">
        <v>6.03</v>
      </c>
      <c r="M77" s="206">
        <v>60.15</v>
      </c>
      <c r="N77" s="206">
        <v>49.09</v>
      </c>
      <c r="O77" s="206">
        <v>34.64</v>
      </c>
      <c r="P77" s="206">
        <v>23.29</v>
      </c>
      <c r="Q77" s="206">
        <v>8.5500000000000007</v>
      </c>
      <c r="R77" s="206">
        <v>21.74</v>
      </c>
      <c r="S77" s="206">
        <v>12.63</v>
      </c>
      <c r="T77" s="206">
        <v>0</v>
      </c>
      <c r="U77" s="206">
        <v>49.59</v>
      </c>
      <c r="V77" s="206">
        <v>7.66</v>
      </c>
      <c r="W77" s="206">
        <v>14.9</v>
      </c>
      <c r="X77" s="206">
        <v>52.53</v>
      </c>
      <c r="Y77" s="206">
        <v>0</v>
      </c>
      <c r="Z77" s="206">
        <v>58.56</v>
      </c>
      <c r="AA77" s="206">
        <v>33.67</v>
      </c>
      <c r="AB77" s="206">
        <v>0</v>
      </c>
      <c r="AC77" s="206">
        <v>14.23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115.83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6.03</v>
      </c>
      <c r="M78" s="206">
        <v>60.15</v>
      </c>
      <c r="N78" s="206">
        <v>49.09</v>
      </c>
      <c r="O78" s="206">
        <v>34.64</v>
      </c>
      <c r="P78" s="206">
        <v>23.29</v>
      </c>
      <c r="Q78" s="206">
        <v>8.5500000000000007</v>
      </c>
      <c r="R78" s="206">
        <v>21.74</v>
      </c>
      <c r="S78" s="206">
        <v>12.63</v>
      </c>
      <c r="T78" s="206">
        <v>0</v>
      </c>
      <c r="U78" s="206">
        <v>49.59</v>
      </c>
      <c r="V78" s="206">
        <v>7.66</v>
      </c>
      <c r="W78" s="206">
        <v>14.9</v>
      </c>
      <c r="X78" s="206">
        <v>52.53</v>
      </c>
      <c r="Y78" s="206">
        <v>0</v>
      </c>
      <c r="Z78" s="206">
        <v>58.56</v>
      </c>
      <c r="AA78" s="206">
        <v>33.67</v>
      </c>
      <c r="AB78" s="206">
        <v>0</v>
      </c>
      <c r="AC78" s="206">
        <v>14.23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115.83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6.03</v>
      </c>
      <c r="M79" s="206">
        <v>60.15</v>
      </c>
      <c r="N79" s="206">
        <v>49.09</v>
      </c>
      <c r="O79" s="206">
        <v>34.64</v>
      </c>
      <c r="P79" s="206">
        <v>23.29</v>
      </c>
      <c r="Q79" s="206">
        <v>8.5500000000000007</v>
      </c>
      <c r="R79" s="206">
        <v>19.399999999999999</v>
      </c>
      <c r="S79" s="206">
        <v>12.63</v>
      </c>
      <c r="T79" s="206">
        <v>0</v>
      </c>
      <c r="U79" s="206">
        <v>49.59</v>
      </c>
      <c r="V79" s="206">
        <v>7.66</v>
      </c>
      <c r="W79" s="206">
        <v>14.9</v>
      </c>
      <c r="X79" s="206">
        <v>52.53</v>
      </c>
      <c r="Y79" s="206">
        <v>0</v>
      </c>
      <c r="Z79" s="206">
        <v>58.56</v>
      </c>
      <c r="AA79" s="206">
        <v>33.67</v>
      </c>
      <c r="AB79" s="206">
        <v>0</v>
      </c>
      <c r="AC79" s="206">
        <v>14.61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115.83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6.03</v>
      </c>
      <c r="M80" s="206">
        <v>60.15</v>
      </c>
      <c r="N80" s="206">
        <v>49.09</v>
      </c>
      <c r="O80" s="206">
        <v>34.64</v>
      </c>
      <c r="P80" s="206">
        <v>23.29</v>
      </c>
      <c r="Q80" s="206">
        <v>8.5500000000000007</v>
      </c>
      <c r="R80" s="206">
        <v>17.22</v>
      </c>
      <c r="S80" s="206">
        <v>12.63</v>
      </c>
      <c r="T80" s="206">
        <v>0</v>
      </c>
      <c r="U80" s="206">
        <v>49.59</v>
      </c>
      <c r="V80" s="206">
        <v>7.66</v>
      </c>
      <c r="W80" s="206">
        <v>14.9</v>
      </c>
      <c r="X80" s="206">
        <v>52.53</v>
      </c>
      <c r="Y80" s="206">
        <v>0</v>
      </c>
      <c r="Z80" s="206">
        <v>58.56</v>
      </c>
      <c r="AA80" s="206">
        <v>33.67</v>
      </c>
      <c r="AB80" s="206">
        <v>0</v>
      </c>
      <c r="AC80" s="206">
        <v>14.61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115.83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6.03</v>
      </c>
      <c r="M81" s="206">
        <v>60.15</v>
      </c>
      <c r="N81" s="206">
        <v>49.09</v>
      </c>
      <c r="O81" s="206">
        <v>34.64</v>
      </c>
      <c r="P81" s="206">
        <v>23.29</v>
      </c>
      <c r="Q81" s="206">
        <v>8.6199999999999992</v>
      </c>
      <c r="R81" s="206">
        <v>16.059999999999999</v>
      </c>
      <c r="S81" s="206">
        <v>12.63</v>
      </c>
      <c r="T81" s="206">
        <v>0</v>
      </c>
      <c r="U81" s="206">
        <v>49.59</v>
      </c>
      <c r="V81" s="206">
        <v>7.66</v>
      </c>
      <c r="W81" s="206">
        <v>14.9</v>
      </c>
      <c r="X81" s="206">
        <v>52.53</v>
      </c>
      <c r="Y81" s="206">
        <v>0</v>
      </c>
      <c r="Z81" s="206">
        <v>58.56</v>
      </c>
      <c r="AA81" s="206">
        <v>33.67</v>
      </c>
      <c r="AB81" s="206">
        <v>0</v>
      </c>
      <c r="AC81" s="206">
        <v>14.61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115.83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6.03</v>
      </c>
      <c r="M82" s="206">
        <v>60.15</v>
      </c>
      <c r="N82" s="206">
        <v>49.09</v>
      </c>
      <c r="O82" s="206">
        <v>34.64</v>
      </c>
      <c r="P82" s="206">
        <v>23.29</v>
      </c>
      <c r="Q82" s="206">
        <v>8.6199999999999992</v>
      </c>
      <c r="R82" s="206">
        <v>17.54</v>
      </c>
      <c r="S82" s="206">
        <v>11.2</v>
      </c>
      <c r="T82" s="206">
        <v>0</v>
      </c>
      <c r="U82" s="206">
        <v>49.59</v>
      </c>
      <c r="V82" s="206">
        <v>7.66</v>
      </c>
      <c r="W82" s="206">
        <v>14.9</v>
      </c>
      <c r="X82" s="206">
        <v>52.53</v>
      </c>
      <c r="Y82" s="206">
        <v>0</v>
      </c>
      <c r="Z82" s="206">
        <v>58.56</v>
      </c>
      <c r="AA82" s="206">
        <v>33.67</v>
      </c>
      <c r="AB82" s="206">
        <v>0</v>
      </c>
      <c r="AC82" s="206">
        <v>14.61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6.03</v>
      </c>
      <c r="M83" s="206">
        <v>60.15</v>
      </c>
      <c r="N83" s="206">
        <v>49.09</v>
      </c>
      <c r="O83" s="206">
        <v>34.64</v>
      </c>
      <c r="P83" s="206">
        <v>23.29</v>
      </c>
      <c r="Q83" s="206">
        <v>8.5500000000000007</v>
      </c>
      <c r="R83" s="206">
        <v>20.97</v>
      </c>
      <c r="S83" s="206">
        <v>18.89</v>
      </c>
      <c r="T83" s="206">
        <v>0</v>
      </c>
      <c r="U83" s="206">
        <v>49.59</v>
      </c>
      <c r="V83" s="206">
        <v>7.66</v>
      </c>
      <c r="W83" s="206">
        <v>14.9</v>
      </c>
      <c r="X83" s="206">
        <v>53.92</v>
      </c>
      <c r="Y83" s="206">
        <v>0</v>
      </c>
      <c r="Z83" s="206">
        <v>58.56</v>
      </c>
      <c r="AA83" s="206">
        <v>33.67</v>
      </c>
      <c r="AB83" s="206">
        <v>0</v>
      </c>
      <c r="AC83" s="206">
        <v>14.61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6.03</v>
      </c>
      <c r="M84" s="206">
        <v>60.15</v>
      </c>
      <c r="N84" s="206">
        <v>49.09</v>
      </c>
      <c r="O84" s="206">
        <v>34.64</v>
      </c>
      <c r="P84" s="206">
        <v>23.29</v>
      </c>
      <c r="Q84" s="206">
        <v>8.5500000000000007</v>
      </c>
      <c r="R84" s="206">
        <v>20.97</v>
      </c>
      <c r="S84" s="206">
        <v>18.89</v>
      </c>
      <c r="T84" s="206">
        <v>0</v>
      </c>
      <c r="U84" s="206">
        <v>49.59</v>
      </c>
      <c r="V84" s="206">
        <v>7.66</v>
      </c>
      <c r="W84" s="206">
        <v>14.9</v>
      </c>
      <c r="X84" s="206">
        <v>55.13</v>
      </c>
      <c r="Y84" s="206">
        <v>0</v>
      </c>
      <c r="Z84" s="206">
        <v>58.56</v>
      </c>
      <c r="AA84" s="206">
        <v>33.67</v>
      </c>
      <c r="AB84" s="206">
        <v>0</v>
      </c>
      <c r="AC84" s="206">
        <v>14.61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6.03</v>
      </c>
      <c r="M85" s="206">
        <v>60.15</v>
      </c>
      <c r="N85" s="206">
        <v>49.09</v>
      </c>
      <c r="O85" s="206">
        <v>34.64</v>
      </c>
      <c r="P85" s="206">
        <v>23.29</v>
      </c>
      <c r="Q85" s="206">
        <v>8.5500000000000007</v>
      </c>
      <c r="R85" s="206">
        <v>20.97</v>
      </c>
      <c r="S85" s="206">
        <v>18.89</v>
      </c>
      <c r="T85" s="206">
        <v>0</v>
      </c>
      <c r="U85" s="206">
        <v>49.59</v>
      </c>
      <c r="V85" s="206">
        <v>7.66</v>
      </c>
      <c r="W85" s="206">
        <v>14.9</v>
      </c>
      <c r="X85" s="206">
        <v>55.13</v>
      </c>
      <c r="Y85" s="206">
        <v>0</v>
      </c>
      <c r="Z85" s="206">
        <v>58.56</v>
      </c>
      <c r="AA85" s="206">
        <v>33.67</v>
      </c>
      <c r="AB85" s="206">
        <v>0</v>
      </c>
      <c r="AC85" s="206">
        <v>14.61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489.78</v>
      </c>
      <c r="L86" s="206">
        <v>6.03</v>
      </c>
      <c r="M86" s="206">
        <v>60.15</v>
      </c>
      <c r="N86" s="206">
        <v>49.09</v>
      </c>
      <c r="O86" s="206">
        <v>34.64</v>
      </c>
      <c r="P86" s="206">
        <v>23.29</v>
      </c>
      <c r="Q86" s="206">
        <v>8.5500000000000007</v>
      </c>
      <c r="R86" s="206">
        <v>20.97</v>
      </c>
      <c r="S86" s="206">
        <v>18.89</v>
      </c>
      <c r="T86" s="206">
        <v>0</v>
      </c>
      <c r="U86" s="206">
        <v>49.59</v>
      </c>
      <c r="V86" s="206">
        <v>7.66</v>
      </c>
      <c r="W86" s="206">
        <v>14.9</v>
      </c>
      <c r="X86" s="206">
        <v>55.13</v>
      </c>
      <c r="Y86" s="206">
        <v>0</v>
      </c>
      <c r="Z86" s="206">
        <v>58.56</v>
      </c>
      <c r="AA86" s="206">
        <v>33.67</v>
      </c>
      <c r="AB86" s="206">
        <v>0</v>
      </c>
      <c r="AC86" s="206">
        <v>14.61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489.78</v>
      </c>
      <c r="L87" s="206">
        <v>6.05</v>
      </c>
      <c r="M87" s="206">
        <v>60.15</v>
      </c>
      <c r="N87" s="206">
        <v>49.09</v>
      </c>
      <c r="O87" s="206">
        <v>34.64</v>
      </c>
      <c r="P87" s="206">
        <v>23.29</v>
      </c>
      <c r="Q87" s="206">
        <v>8.5500000000000007</v>
      </c>
      <c r="R87" s="206">
        <v>32.04</v>
      </c>
      <c r="S87" s="206">
        <v>18.89</v>
      </c>
      <c r="T87" s="206">
        <v>0</v>
      </c>
      <c r="U87" s="206">
        <v>49.59</v>
      </c>
      <c r="V87" s="206">
        <v>7.66</v>
      </c>
      <c r="W87" s="206">
        <v>14.9</v>
      </c>
      <c r="X87" s="206">
        <v>55.13</v>
      </c>
      <c r="Y87" s="206">
        <v>0</v>
      </c>
      <c r="Z87" s="206">
        <v>58.56</v>
      </c>
      <c r="AA87" s="206">
        <v>33.67</v>
      </c>
      <c r="AB87" s="206">
        <v>0</v>
      </c>
      <c r="AC87" s="206">
        <v>14.61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489.78</v>
      </c>
      <c r="L88" s="206">
        <v>6.03</v>
      </c>
      <c r="M88" s="206">
        <v>60.15</v>
      </c>
      <c r="N88" s="206">
        <v>49.09</v>
      </c>
      <c r="O88" s="206">
        <v>34.64</v>
      </c>
      <c r="P88" s="206">
        <v>23.29</v>
      </c>
      <c r="Q88" s="206">
        <v>8.5500000000000007</v>
      </c>
      <c r="R88" s="206">
        <v>32.04</v>
      </c>
      <c r="S88" s="206">
        <v>18.89</v>
      </c>
      <c r="T88" s="206">
        <v>0</v>
      </c>
      <c r="U88" s="206">
        <v>49.59</v>
      </c>
      <c r="V88" s="206">
        <v>7.66</v>
      </c>
      <c r="W88" s="206">
        <v>14.9</v>
      </c>
      <c r="X88" s="206">
        <v>55.13</v>
      </c>
      <c r="Y88" s="206">
        <v>0</v>
      </c>
      <c r="Z88" s="206">
        <v>58.56</v>
      </c>
      <c r="AA88" s="206">
        <v>33.67</v>
      </c>
      <c r="AB88" s="206">
        <v>0</v>
      </c>
      <c r="AC88" s="206">
        <v>14.61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489.78</v>
      </c>
      <c r="L89" s="206">
        <v>5.45</v>
      </c>
      <c r="M89" s="206">
        <v>60.15</v>
      </c>
      <c r="N89" s="206">
        <v>49.09</v>
      </c>
      <c r="O89" s="206">
        <v>34.64</v>
      </c>
      <c r="P89" s="206">
        <v>23.29</v>
      </c>
      <c r="Q89" s="206">
        <v>8.7799999999999994</v>
      </c>
      <c r="R89" s="206">
        <v>32.04</v>
      </c>
      <c r="S89" s="206">
        <v>18.89</v>
      </c>
      <c r="T89" s="206">
        <v>0</v>
      </c>
      <c r="U89" s="206">
        <v>49.59</v>
      </c>
      <c r="V89" s="206">
        <v>7.66</v>
      </c>
      <c r="W89" s="206">
        <v>14.3</v>
      </c>
      <c r="X89" s="206">
        <v>55.13</v>
      </c>
      <c r="Y89" s="206">
        <v>0</v>
      </c>
      <c r="Z89" s="206">
        <v>58.56</v>
      </c>
      <c r="AA89" s="206">
        <v>33.67</v>
      </c>
      <c r="AB89" s="206">
        <v>0</v>
      </c>
      <c r="AC89" s="206">
        <v>14.61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489.78</v>
      </c>
      <c r="L90" s="206">
        <v>6.03</v>
      </c>
      <c r="M90" s="206">
        <v>60.15</v>
      </c>
      <c r="N90" s="206">
        <v>49.09</v>
      </c>
      <c r="O90" s="206">
        <v>34.64</v>
      </c>
      <c r="P90" s="206">
        <v>23.29</v>
      </c>
      <c r="Q90" s="206">
        <v>8.7799999999999994</v>
      </c>
      <c r="R90" s="206">
        <v>32.04</v>
      </c>
      <c r="S90" s="206">
        <v>18.89</v>
      </c>
      <c r="T90" s="206">
        <v>0</v>
      </c>
      <c r="U90" s="206">
        <v>49.59</v>
      </c>
      <c r="V90" s="206">
        <v>7.66</v>
      </c>
      <c r="W90" s="206">
        <v>14.3</v>
      </c>
      <c r="X90" s="206">
        <v>55.13</v>
      </c>
      <c r="Y90" s="206">
        <v>0</v>
      </c>
      <c r="Z90" s="206">
        <v>58.56</v>
      </c>
      <c r="AA90" s="206">
        <v>33.67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489.78</v>
      </c>
      <c r="L91" s="206">
        <v>6.03</v>
      </c>
      <c r="M91" s="206">
        <v>60.15</v>
      </c>
      <c r="N91" s="206">
        <v>49.09</v>
      </c>
      <c r="O91" s="206">
        <v>34.64</v>
      </c>
      <c r="P91" s="206">
        <v>23.29</v>
      </c>
      <c r="Q91" s="206">
        <v>8.7799999999999994</v>
      </c>
      <c r="R91" s="206">
        <v>32.04</v>
      </c>
      <c r="S91" s="206">
        <v>18.71</v>
      </c>
      <c r="T91" s="206">
        <v>0</v>
      </c>
      <c r="U91" s="206">
        <v>49.59</v>
      </c>
      <c r="V91" s="206">
        <v>7.66</v>
      </c>
      <c r="W91" s="206">
        <v>14.88</v>
      </c>
      <c r="X91" s="206">
        <v>55.13</v>
      </c>
      <c r="Y91" s="206">
        <v>0</v>
      </c>
      <c r="Z91" s="206">
        <v>58.56</v>
      </c>
      <c r="AA91" s="206">
        <v>33.67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497.34</v>
      </c>
      <c r="L92" s="206">
        <v>6.03</v>
      </c>
      <c r="M92" s="206">
        <v>60.15</v>
      </c>
      <c r="N92" s="206">
        <v>49.09</v>
      </c>
      <c r="O92" s="206">
        <v>34.64</v>
      </c>
      <c r="P92" s="206">
        <v>23.29</v>
      </c>
      <c r="Q92" s="206">
        <v>8.7799999999999994</v>
      </c>
      <c r="R92" s="206">
        <v>17.559999999999999</v>
      </c>
      <c r="S92" s="206">
        <v>10.96</v>
      </c>
      <c r="T92" s="206">
        <v>0</v>
      </c>
      <c r="U92" s="206">
        <v>49.59</v>
      </c>
      <c r="V92" s="206">
        <v>7.66</v>
      </c>
      <c r="W92" s="206">
        <v>14.9</v>
      </c>
      <c r="X92" s="206">
        <v>55.13</v>
      </c>
      <c r="Y92" s="206">
        <v>0</v>
      </c>
      <c r="Z92" s="206">
        <v>58.56</v>
      </c>
      <c r="AA92" s="206">
        <v>33.67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489.78</v>
      </c>
      <c r="L93" s="206">
        <v>6.03</v>
      </c>
      <c r="M93" s="206">
        <v>60.15</v>
      </c>
      <c r="N93" s="206">
        <v>49.09</v>
      </c>
      <c r="O93" s="206">
        <v>34.64</v>
      </c>
      <c r="P93" s="206">
        <v>23.29</v>
      </c>
      <c r="Q93" s="206">
        <v>8.9</v>
      </c>
      <c r="R93" s="206">
        <v>17.559999999999999</v>
      </c>
      <c r="S93" s="206">
        <v>10.96</v>
      </c>
      <c r="T93" s="206">
        <v>0</v>
      </c>
      <c r="U93" s="206">
        <v>49.59</v>
      </c>
      <c r="V93" s="206">
        <v>7.66</v>
      </c>
      <c r="W93" s="206">
        <v>14.9</v>
      </c>
      <c r="X93" s="206">
        <v>55.13</v>
      </c>
      <c r="Y93" s="206">
        <v>0</v>
      </c>
      <c r="Z93" s="206">
        <v>58.56</v>
      </c>
      <c r="AA93" s="206">
        <v>33.67</v>
      </c>
      <c r="AB93" s="206">
        <v>0</v>
      </c>
      <c r="AC93" s="206">
        <v>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78.41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452.22</v>
      </c>
      <c r="L94" s="206">
        <v>0</v>
      </c>
      <c r="M94" s="206">
        <v>60.15</v>
      </c>
      <c r="N94" s="206">
        <v>49.09</v>
      </c>
      <c r="O94" s="206">
        <v>34.64</v>
      </c>
      <c r="P94" s="206">
        <v>23.29</v>
      </c>
      <c r="Q94" s="206">
        <v>8.9</v>
      </c>
      <c r="R94" s="206">
        <v>17.559999999999999</v>
      </c>
      <c r="S94" s="206">
        <v>10.96</v>
      </c>
      <c r="T94" s="206">
        <v>0</v>
      </c>
      <c r="U94" s="206">
        <v>49.59</v>
      </c>
      <c r="V94" s="206">
        <v>7.66</v>
      </c>
      <c r="W94" s="206">
        <v>14.9</v>
      </c>
      <c r="X94" s="206">
        <v>55.13</v>
      </c>
      <c r="Y94" s="206">
        <v>0</v>
      </c>
      <c r="Z94" s="206">
        <v>58.56</v>
      </c>
      <c r="AA94" s="206">
        <v>33.67</v>
      </c>
      <c r="AB94" s="206">
        <v>0</v>
      </c>
      <c r="AC94" s="206">
        <v>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78.41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417.73</v>
      </c>
      <c r="L95" s="206">
        <v>0</v>
      </c>
      <c r="M95" s="206">
        <v>60.15</v>
      </c>
      <c r="N95" s="206">
        <v>49.09</v>
      </c>
      <c r="O95" s="206">
        <v>34.64</v>
      </c>
      <c r="P95" s="206">
        <v>23.29</v>
      </c>
      <c r="Q95" s="206">
        <v>8.9</v>
      </c>
      <c r="R95" s="206">
        <v>18.329999999999998</v>
      </c>
      <c r="S95" s="206">
        <v>10.96</v>
      </c>
      <c r="T95" s="206">
        <v>0</v>
      </c>
      <c r="U95" s="206">
        <v>49.59</v>
      </c>
      <c r="V95" s="206">
        <v>7.66</v>
      </c>
      <c r="W95" s="206">
        <v>13.86</v>
      </c>
      <c r="X95" s="206">
        <v>53.38</v>
      </c>
      <c r="Y95" s="206">
        <v>0</v>
      </c>
      <c r="Z95" s="206">
        <v>58.56</v>
      </c>
      <c r="AA95" s="206">
        <v>33.67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378.45</v>
      </c>
      <c r="L96" s="206">
        <v>0</v>
      </c>
      <c r="M96" s="206">
        <v>60.15</v>
      </c>
      <c r="N96" s="206">
        <v>49.09</v>
      </c>
      <c r="O96" s="206">
        <v>34.64</v>
      </c>
      <c r="P96" s="206">
        <v>23.29</v>
      </c>
      <c r="Q96" s="206">
        <v>8.9</v>
      </c>
      <c r="R96" s="206">
        <v>17.559999999999999</v>
      </c>
      <c r="S96" s="206">
        <v>10.96</v>
      </c>
      <c r="T96" s="206">
        <v>0</v>
      </c>
      <c r="U96" s="206">
        <v>49.59</v>
      </c>
      <c r="V96" s="206">
        <v>7.66</v>
      </c>
      <c r="W96" s="206">
        <v>13.86</v>
      </c>
      <c r="X96" s="206">
        <v>53.38</v>
      </c>
      <c r="Y96" s="206">
        <v>0</v>
      </c>
      <c r="Z96" s="206">
        <v>58.56</v>
      </c>
      <c r="AA96" s="206">
        <v>33.67</v>
      </c>
      <c r="AB96" s="206">
        <v>0</v>
      </c>
      <c r="AC96" s="206">
        <v>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339.17</v>
      </c>
      <c r="L97" s="206">
        <v>0</v>
      </c>
      <c r="M97" s="206">
        <v>60.15</v>
      </c>
      <c r="N97" s="206">
        <v>49.09</v>
      </c>
      <c r="O97" s="206">
        <v>34.64</v>
      </c>
      <c r="P97" s="206">
        <v>23.29</v>
      </c>
      <c r="Q97" s="206">
        <v>8.9</v>
      </c>
      <c r="R97" s="206">
        <v>17.559999999999999</v>
      </c>
      <c r="S97" s="206">
        <v>10.96</v>
      </c>
      <c r="T97" s="206">
        <v>0</v>
      </c>
      <c r="U97" s="206">
        <v>49.59</v>
      </c>
      <c r="V97" s="206">
        <v>7.66</v>
      </c>
      <c r="W97" s="206">
        <v>13.86</v>
      </c>
      <c r="X97" s="206">
        <v>53.38</v>
      </c>
      <c r="Y97" s="206">
        <v>0</v>
      </c>
      <c r="Z97" s="206">
        <v>58.56</v>
      </c>
      <c r="AA97" s="206">
        <v>33.67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302.76</v>
      </c>
      <c r="L98" s="206">
        <v>0</v>
      </c>
      <c r="M98" s="206">
        <v>60.15</v>
      </c>
      <c r="N98" s="206">
        <v>49.09</v>
      </c>
      <c r="O98" s="206">
        <v>34.64</v>
      </c>
      <c r="P98" s="206">
        <v>23.29</v>
      </c>
      <c r="Q98" s="206">
        <v>8.9</v>
      </c>
      <c r="R98" s="206">
        <v>17.559999999999999</v>
      </c>
      <c r="S98" s="206">
        <v>10.96</v>
      </c>
      <c r="T98" s="206">
        <v>0</v>
      </c>
      <c r="U98" s="206">
        <v>49.59</v>
      </c>
      <c r="V98" s="206">
        <v>7.66</v>
      </c>
      <c r="W98" s="206">
        <v>13.86</v>
      </c>
      <c r="X98" s="206">
        <v>53.38</v>
      </c>
      <c r="Y98" s="206">
        <v>0</v>
      </c>
      <c r="Z98" s="206">
        <v>58.56</v>
      </c>
      <c r="AA98" s="206">
        <v>33.67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10.331252499999993</v>
      </c>
      <c r="L99">
        <f t="shared" si="0"/>
        <v>8.8762499999999897E-2</v>
      </c>
      <c r="M99">
        <f t="shared" si="0"/>
        <v>1.3441424999999989</v>
      </c>
      <c r="N99">
        <f t="shared" si="0"/>
        <v>1.1561500000000016</v>
      </c>
      <c r="O99">
        <f t="shared" si="0"/>
        <v>0.83135999999999954</v>
      </c>
      <c r="P99">
        <f t="shared" si="0"/>
        <v>0.55895999999999935</v>
      </c>
      <c r="Q99">
        <f t="shared" si="0"/>
        <v>0.19028249999999969</v>
      </c>
      <c r="R99">
        <f t="shared" si="0"/>
        <v>0.38395499999999966</v>
      </c>
      <c r="S99">
        <f t="shared" si="0"/>
        <v>0.26487500000000014</v>
      </c>
      <c r="T99">
        <f t="shared" si="0"/>
        <v>0</v>
      </c>
      <c r="U99">
        <f t="shared" si="0"/>
        <v>1.1901600000000017</v>
      </c>
      <c r="V99">
        <f t="shared" si="0"/>
        <v>0.14362500000000011</v>
      </c>
      <c r="W99">
        <f t="shared" si="0"/>
        <v>0.28800999999999971</v>
      </c>
      <c r="X99">
        <f t="shared" si="0"/>
        <v>1.2015500000000012</v>
      </c>
      <c r="Y99">
        <f t="shared" si="0"/>
        <v>0</v>
      </c>
      <c r="Z99">
        <f t="shared" si="0"/>
        <v>1.2722300000000009</v>
      </c>
      <c r="AA99">
        <f t="shared" si="0"/>
        <v>0.7067550000000008</v>
      </c>
      <c r="AB99">
        <f t="shared" si="0"/>
        <v>0</v>
      </c>
      <c r="AC99">
        <f t="shared" si="0"/>
        <v>0.34448249999999991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2.2422925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0.44895499999999999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80.97</v>
      </c>
      <c r="L3" s="206">
        <v>17.809999999999999</v>
      </c>
      <c r="M3" s="206">
        <v>0</v>
      </c>
      <c r="N3" s="206">
        <v>28.38</v>
      </c>
      <c r="O3" s="206">
        <v>23.82</v>
      </c>
      <c r="P3" s="206">
        <v>58.4</v>
      </c>
      <c r="Q3" s="206">
        <v>2.7</v>
      </c>
      <c r="R3" s="206">
        <v>3.83</v>
      </c>
      <c r="S3" s="206">
        <v>3</v>
      </c>
      <c r="T3" s="206">
        <v>0</v>
      </c>
      <c r="U3" s="206">
        <v>264.25</v>
      </c>
      <c r="V3" s="206">
        <v>5.04</v>
      </c>
      <c r="W3" s="206">
        <v>4.79</v>
      </c>
      <c r="X3" s="206">
        <v>37.47</v>
      </c>
      <c r="Y3" s="206">
        <v>0</v>
      </c>
      <c r="Z3" s="206">
        <v>33.86</v>
      </c>
      <c r="AA3" s="206">
        <v>19.47</v>
      </c>
      <c r="AB3" s="206">
        <v>0</v>
      </c>
      <c r="AC3" s="206">
        <v>8.77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80.97</v>
      </c>
      <c r="L4" s="206">
        <v>17.809999999999999</v>
      </c>
      <c r="M4" s="206">
        <v>0</v>
      </c>
      <c r="N4" s="206">
        <v>28.38</v>
      </c>
      <c r="O4" s="206">
        <v>23.82</v>
      </c>
      <c r="P4" s="206">
        <v>58.4</v>
      </c>
      <c r="Q4" s="206">
        <v>2.7</v>
      </c>
      <c r="R4" s="206">
        <v>3.83</v>
      </c>
      <c r="S4" s="206">
        <v>3</v>
      </c>
      <c r="T4" s="206">
        <v>0</v>
      </c>
      <c r="U4" s="206">
        <v>264.25</v>
      </c>
      <c r="V4" s="206">
        <v>5.04</v>
      </c>
      <c r="W4" s="206">
        <v>4.79</v>
      </c>
      <c r="X4" s="206">
        <v>35.9</v>
      </c>
      <c r="Y4" s="206">
        <v>0</v>
      </c>
      <c r="Z4" s="206">
        <v>33.86</v>
      </c>
      <c r="AA4" s="206">
        <v>19.47</v>
      </c>
      <c r="AB4" s="206">
        <v>0</v>
      </c>
      <c r="AC4" s="206">
        <v>8.77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80.97</v>
      </c>
      <c r="L5" s="206">
        <v>17.809999999999999</v>
      </c>
      <c r="M5" s="206">
        <v>0</v>
      </c>
      <c r="N5" s="206">
        <v>28.38</v>
      </c>
      <c r="O5" s="206">
        <v>23.82</v>
      </c>
      <c r="P5" s="206">
        <v>58.4</v>
      </c>
      <c r="Q5" s="206">
        <v>2.7</v>
      </c>
      <c r="R5" s="206">
        <v>3.83</v>
      </c>
      <c r="S5" s="206">
        <v>3</v>
      </c>
      <c r="T5" s="206">
        <v>0</v>
      </c>
      <c r="U5" s="206">
        <v>264.25</v>
      </c>
      <c r="V5" s="206">
        <v>5.04</v>
      </c>
      <c r="W5" s="206">
        <v>4.79</v>
      </c>
      <c r="X5" s="206">
        <v>35.9</v>
      </c>
      <c r="Y5" s="206">
        <v>0</v>
      </c>
      <c r="Z5" s="206">
        <v>33.86</v>
      </c>
      <c r="AA5" s="206">
        <v>19.47</v>
      </c>
      <c r="AB5" s="206">
        <v>0</v>
      </c>
      <c r="AC5" s="206">
        <v>8.77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80.97</v>
      </c>
      <c r="L6" s="206">
        <v>17.809999999999999</v>
      </c>
      <c r="M6" s="206">
        <v>0</v>
      </c>
      <c r="N6" s="206">
        <v>28.38</v>
      </c>
      <c r="O6" s="206">
        <v>23.82</v>
      </c>
      <c r="P6" s="206">
        <v>58.4</v>
      </c>
      <c r="Q6" s="206">
        <v>2.7</v>
      </c>
      <c r="R6" s="206">
        <v>3.83</v>
      </c>
      <c r="S6" s="206">
        <v>3</v>
      </c>
      <c r="T6" s="206">
        <v>0</v>
      </c>
      <c r="U6" s="206">
        <v>264.25</v>
      </c>
      <c r="V6" s="206">
        <v>5.04</v>
      </c>
      <c r="W6" s="206">
        <v>4.79</v>
      </c>
      <c r="X6" s="206">
        <v>14.37</v>
      </c>
      <c r="Y6" s="206">
        <v>0</v>
      </c>
      <c r="Z6" s="206">
        <v>33.86</v>
      </c>
      <c r="AA6" s="206">
        <v>19.47</v>
      </c>
      <c r="AB6" s="206">
        <v>0</v>
      </c>
      <c r="AC6" s="206">
        <v>8.77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80.97</v>
      </c>
      <c r="L7" s="206">
        <v>17.809999999999999</v>
      </c>
      <c r="M7" s="206">
        <v>0</v>
      </c>
      <c r="N7" s="206">
        <v>28.38</v>
      </c>
      <c r="O7" s="206">
        <v>23.82</v>
      </c>
      <c r="P7" s="206">
        <v>58.4</v>
      </c>
      <c r="Q7" s="206">
        <v>2.7</v>
      </c>
      <c r="R7" s="206">
        <v>3.83</v>
      </c>
      <c r="S7" s="206">
        <v>3</v>
      </c>
      <c r="T7" s="206">
        <v>0</v>
      </c>
      <c r="U7" s="206">
        <v>264.25</v>
      </c>
      <c r="V7" s="206">
        <v>0</v>
      </c>
      <c r="W7" s="206">
        <v>4.79</v>
      </c>
      <c r="X7" s="206">
        <v>14.37</v>
      </c>
      <c r="Y7" s="206">
        <v>0</v>
      </c>
      <c r="Z7" s="206">
        <v>17.239999999999998</v>
      </c>
      <c r="AA7" s="206">
        <v>9.58</v>
      </c>
      <c r="AB7" s="206">
        <v>0</v>
      </c>
      <c r="AC7" s="206">
        <v>8.77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80.97</v>
      </c>
      <c r="L8" s="206">
        <v>17.809999999999999</v>
      </c>
      <c r="M8" s="206">
        <v>0</v>
      </c>
      <c r="N8" s="206">
        <v>28.38</v>
      </c>
      <c r="O8" s="206">
        <v>23.82</v>
      </c>
      <c r="P8" s="206">
        <v>58.4</v>
      </c>
      <c r="Q8" s="206">
        <v>2.7</v>
      </c>
      <c r="R8" s="206">
        <v>3.83</v>
      </c>
      <c r="S8" s="206">
        <v>3</v>
      </c>
      <c r="T8" s="206">
        <v>0</v>
      </c>
      <c r="U8" s="206">
        <v>264.25</v>
      </c>
      <c r="V8" s="206">
        <v>0</v>
      </c>
      <c r="W8" s="206">
        <v>4.79</v>
      </c>
      <c r="X8" s="206">
        <v>14.37</v>
      </c>
      <c r="Y8" s="206">
        <v>0</v>
      </c>
      <c r="Z8" s="206">
        <v>17.239999999999998</v>
      </c>
      <c r="AA8" s="206">
        <v>9.58</v>
      </c>
      <c r="AB8" s="206">
        <v>0</v>
      </c>
      <c r="AC8" s="206">
        <v>8.77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80.97</v>
      </c>
      <c r="L9" s="206">
        <v>17.809999999999999</v>
      </c>
      <c r="M9" s="206">
        <v>0</v>
      </c>
      <c r="N9" s="206">
        <v>28.38</v>
      </c>
      <c r="O9" s="206">
        <v>23.82</v>
      </c>
      <c r="P9" s="206">
        <v>58.4</v>
      </c>
      <c r="Q9" s="206">
        <v>2.7</v>
      </c>
      <c r="R9" s="206">
        <v>3.83</v>
      </c>
      <c r="S9" s="206">
        <v>3</v>
      </c>
      <c r="T9" s="206">
        <v>0</v>
      </c>
      <c r="U9" s="206">
        <v>264.25</v>
      </c>
      <c r="V9" s="206">
        <v>0</v>
      </c>
      <c r="W9" s="206">
        <v>4.79</v>
      </c>
      <c r="X9" s="206">
        <v>14.37</v>
      </c>
      <c r="Y9" s="206">
        <v>0</v>
      </c>
      <c r="Z9" s="206">
        <v>17.239999999999998</v>
      </c>
      <c r="AA9" s="206">
        <v>9.58</v>
      </c>
      <c r="AB9" s="206">
        <v>0</v>
      </c>
      <c r="AC9" s="206">
        <v>8.77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80.97</v>
      </c>
      <c r="L10" s="206">
        <v>17.809999999999999</v>
      </c>
      <c r="M10" s="206">
        <v>0</v>
      </c>
      <c r="N10" s="206">
        <v>28.38</v>
      </c>
      <c r="O10" s="206">
        <v>23.82</v>
      </c>
      <c r="P10" s="206">
        <v>58.4</v>
      </c>
      <c r="Q10" s="206">
        <v>2.7</v>
      </c>
      <c r="R10" s="206">
        <v>3.83</v>
      </c>
      <c r="S10" s="206">
        <v>3</v>
      </c>
      <c r="T10" s="206">
        <v>0</v>
      </c>
      <c r="U10" s="206">
        <v>264.25</v>
      </c>
      <c r="V10" s="206">
        <v>0</v>
      </c>
      <c r="W10" s="206">
        <v>4.79</v>
      </c>
      <c r="X10" s="206">
        <v>14.37</v>
      </c>
      <c r="Y10" s="206">
        <v>0</v>
      </c>
      <c r="Z10" s="206">
        <v>17.239999999999998</v>
      </c>
      <c r="AA10" s="206">
        <v>9.58</v>
      </c>
      <c r="AB10" s="206">
        <v>0</v>
      </c>
      <c r="AC10" s="206">
        <v>8.77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80.97</v>
      </c>
      <c r="L11" s="206">
        <v>17.809999999999999</v>
      </c>
      <c r="M11" s="206">
        <v>0</v>
      </c>
      <c r="N11" s="206">
        <v>28.38</v>
      </c>
      <c r="O11" s="206">
        <v>23.82</v>
      </c>
      <c r="P11" s="206">
        <v>58.4</v>
      </c>
      <c r="Q11" s="206">
        <v>2.7</v>
      </c>
      <c r="R11" s="206">
        <v>3.83</v>
      </c>
      <c r="S11" s="206">
        <v>3</v>
      </c>
      <c r="T11" s="206">
        <v>0</v>
      </c>
      <c r="U11" s="206">
        <v>264.25</v>
      </c>
      <c r="V11" s="206">
        <v>0</v>
      </c>
      <c r="W11" s="206">
        <v>4.79</v>
      </c>
      <c r="X11" s="206">
        <v>14.37</v>
      </c>
      <c r="Y11" s="206">
        <v>0</v>
      </c>
      <c r="Z11" s="206">
        <v>17.239999999999998</v>
      </c>
      <c r="AA11" s="206">
        <v>9.58</v>
      </c>
      <c r="AB11" s="206">
        <v>0</v>
      </c>
      <c r="AC11" s="206">
        <v>8.77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80.97</v>
      </c>
      <c r="L12" s="206">
        <v>17.809999999999999</v>
      </c>
      <c r="M12" s="206">
        <v>0</v>
      </c>
      <c r="N12" s="206">
        <v>28.38</v>
      </c>
      <c r="O12" s="206">
        <v>23.82</v>
      </c>
      <c r="P12" s="206">
        <v>58.4</v>
      </c>
      <c r="Q12" s="206">
        <v>2.7</v>
      </c>
      <c r="R12" s="206">
        <v>3.83</v>
      </c>
      <c r="S12" s="206">
        <v>3</v>
      </c>
      <c r="T12" s="206">
        <v>0</v>
      </c>
      <c r="U12" s="206">
        <v>264.25</v>
      </c>
      <c r="V12" s="206">
        <v>0</v>
      </c>
      <c r="W12" s="206">
        <v>4.79</v>
      </c>
      <c r="X12" s="206">
        <v>14.37</v>
      </c>
      <c r="Y12" s="206">
        <v>0</v>
      </c>
      <c r="Z12" s="206">
        <v>17.239999999999998</v>
      </c>
      <c r="AA12" s="206">
        <v>9.58</v>
      </c>
      <c r="AB12" s="206">
        <v>0</v>
      </c>
      <c r="AC12" s="206">
        <v>8.77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80.97</v>
      </c>
      <c r="L13" s="206">
        <v>17.809999999999999</v>
      </c>
      <c r="M13" s="206">
        <v>0</v>
      </c>
      <c r="N13" s="206">
        <v>28.38</v>
      </c>
      <c r="O13" s="206">
        <v>23.82</v>
      </c>
      <c r="P13" s="206">
        <v>58.4</v>
      </c>
      <c r="Q13" s="206">
        <v>2.7</v>
      </c>
      <c r="R13" s="206">
        <v>3.83</v>
      </c>
      <c r="S13" s="206">
        <v>3</v>
      </c>
      <c r="T13" s="206">
        <v>0</v>
      </c>
      <c r="U13" s="206">
        <v>264.25</v>
      </c>
      <c r="V13" s="206">
        <v>0</v>
      </c>
      <c r="W13" s="206">
        <v>4.79</v>
      </c>
      <c r="X13" s="206">
        <v>14.37</v>
      </c>
      <c r="Y13" s="206">
        <v>0</v>
      </c>
      <c r="Z13" s="206">
        <v>17.239999999999998</v>
      </c>
      <c r="AA13" s="206">
        <v>9.58</v>
      </c>
      <c r="AB13" s="206">
        <v>0</v>
      </c>
      <c r="AC13" s="206">
        <v>8.8000000000000007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80.97</v>
      </c>
      <c r="L14" s="206">
        <v>17.809999999999999</v>
      </c>
      <c r="M14" s="206">
        <v>0</v>
      </c>
      <c r="N14" s="206">
        <v>28.38</v>
      </c>
      <c r="O14" s="206">
        <v>23.82</v>
      </c>
      <c r="P14" s="206">
        <v>58.4</v>
      </c>
      <c r="Q14" s="206">
        <v>2.7</v>
      </c>
      <c r="R14" s="206">
        <v>3.83</v>
      </c>
      <c r="S14" s="206">
        <v>3</v>
      </c>
      <c r="T14" s="206">
        <v>0</v>
      </c>
      <c r="U14" s="206">
        <v>264.25</v>
      </c>
      <c r="V14" s="206">
        <v>0</v>
      </c>
      <c r="W14" s="206">
        <v>4.79</v>
      </c>
      <c r="X14" s="206">
        <v>14.37</v>
      </c>
      <c r="Y14" s="206">
        <v>0</v>
      </c>
      <c r="Z14" s="206">
        <v>17.239999999999998</v>
      </c>
      <c r="AA14" s="206">
        <v>9.58</v>
      </c>
      <c r="AB14" s="206">
        <v>0</v>
      </c>
      <c r="AC14" s="206">
        <v>8.8000000000000007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80.97</v>
      </c>
      <c r="L15" s="206">
        <v>17.73</v>
      </c>
      <c r="M15" s="206">
        <v>0</v>
      </c>
      <c r="N15" s="206">
        <v>28.38</v>
      </c>
      <c r="O15" s="206">
        <v>23.82</v>
      </c>
      <c r="P15" s="206">
        <v>58.4</v>
      </c>
      <c r="Q15" s="206">
        <v>2.42</v>
      </c>
      <c r="R15" s="206">
        <v>3.83</v>
      </c>
      <c r="S15" s="206">
        <v>3</v>
      </c>
      <c r="T15" s="206">
        <v>0</v>
      </c>
      <c r="U15" s="206">
        <v>264.25</v>
      </c>
      <c r="V15" s="206">
        <v>0</v>
      </c>
      <c r="W15" s="206">
        <v>4.79</v>
      </c>
      <c r="X15" s="206">
        <v>14.37</v>
      </c>
      <c r="Y15" s="206">
        <v>0</v>
      </c>
      <c r="Z15" s="206">
        <v>17.239999999999998</v>
      </c>
      <c r="AA15" s="206">
        <v>9.58</v>
      </c>
      <c r="AB15" s="206">
        <v>0</v>
      </c>
      <c r="AC15" s="206">
        <v>8.77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80.97</v>
      </c>
      <c r="L16" s="206">
        <v>17.73</v>
      </c>
      <c r="M16" s="206">
        <v>0</v>
      </c>
      <c r="N16" s="206">
        <v>28.38</v>
      </c>
      <c r="O16" s="206">
        <v>23.82</v>
      </c>
      <c r="P16" s="206">
        <v>58.4</v>
      </c>
      <c r="Q16" s="206">
        <v>2.42</v>
      </c>
      <c r="R16" s="206">
        <v>3.83</v>
      </c>
      <c r="S16" s="206">
        <v>3</v>
      </c>
      <c r="T16" s="206">
        <v>0</v>
      </c>
      <c r="U16" s="206">
        <v>264.25</v>
      </c>
      <c r="V16" s="206">
        <v>0</v>
      </c>
      <c r="W16" s="206">
        <v>4.79</v>
      </c>
      <c r="X16" s="206">
        <v>14.37</v>
      </c>
      <c r="Y16" s="206">
        <v>0</v>
      </c>
      <c r="Z16" s="206">
        <v>17.239999999999998</v>
      </c>
      <c r="AA16" s="206">
        <v>9.58</v>
      </c>
      <c r="AB16" s="206">
        <v>0</v>
      </c>
      <c r="AC16" s="206">
        <v>8.77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80.97</v>
      </c>
      <c r="L17" s="206">
        <v>17.73</v>
      </c>
      <c r="M17" s="206">
        <v>0</v>
      </c>
      <c r="N17" s="206">
        <v>28.38</v>
      </c>
      <c r="O17" s="206">
        <v>23.82</v>
      </c>
      <c r="P17" s="206">
        <v>58.4</v>
      </c>
      <c r="Q17" s="206">
        <v>2.42</v>
      </c>
      <c r="R17" s="206">
        <v>3.83</v>
      </c>
      <c r="S17" s="206">
        <v>3</v>
      </c>
      <c r="T17" s="206">
        <v>0</v>
      </c>
      <c r="U17" s="206">
        <v>264.25</v>
      </c>
      <c r="V17" s="206">
        <v>0</v>
      </c>
      <c r="W17" s="206">
        <v>4.79</v>
      </c>
      <c r="X17" s="206">
        <v>14.37</v>
      </c>
      <c r="Y17" s="206">
        <v>0</v>
      </c>
      <c r="Z17" s="206">
        <v>17.239999999999998</v>
      </c>
      <c r="AA17" s="206">
        <v>9.58</v>
      </c>
      <c r="AB17" s="206">
        <v>0</v>
      </c>
      <c r="AC17" s="206">
        <v>8.77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80.97</v>
      </c>
      <c r="L18" s="206">
        <v>17.73</v>
      </c>
      <c r="M18" s="206">
        <v>0</v>
      </c>
      <c r="N18" s="206">
        <v>28.38</v>
      </c>
      <c r="O18" s="206">
        <v>23.82</v>
      </c>
      <c r="P18" s="206">
        <v>58.4</v>
      </c>
      <c r="Q18" s="206">
        <v>2.42</v>
      </c>
      <c r="R18" s="206">
        <v>3.83</v>
      </c>
      <c r="S18" s="206">
        <v>3</v>
      </c>
      <c r="T18" s="206">
        <v>0</v>
      </c>
      <c r="U18" s="206">
        <v>264.25</v>
      </c>
      <c r="V18" s="206">
        <v>0</v>
      </c>
      <c r="W18" s="206">
        <v>4.79</v>
      </c>
      <c r="X18" s="206">
        <v>14.37</v>
      </c>
      <c r="Y18" s="206">
        <v>0</v>
      </c>
      <c r="Z18" s="206">
        <v>17.239999999999998</v>
      </c>
      <c r="AA18" s="206">
        <v>9.58</v>
      </c>
      <c r="AB18" s="206">
        <v>0</v>
      </c>
      <c r="AC18" s="206">
        <v>8.77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82.74</v>
      </c>
      <c r="L19" s="206">
        <v>17.73</v>
      </c>
      <c r="M19" s="206">
        <v>0</v>
      </c>
      <c r="N19" s="206">
        <v>28.38</v>
      </c>
      <c r="O19" s="206">
        <v>23.82</v>
      </c>
      <c r="P19" s="206">
        <v>58.4</v>
      </c>
      <c r="Q19" s="206">
        <v>2.4900000000000002</v>
      </c>
      <c r="R19" s="206">
        <v>3.83</v>
      </c>
      <c r="S19" s="206">
        <v>3.11</v>
      </c>
      <c r="T19" s="206">
        <v>0</v>
      </c>
      <c r="U19" s="206">
        <v>264.25</v>
      </c>
      <c r="V19" s="206">
        <v>0</v>
      </c>
      <c r="W19" s="206">
        <v>4.79</v>
      </c>
      <c r="X19" s="206">
        <v>35.9</v>
      </c>
      <c r="Y19" s="206">
        <v>0</v>
      </c>
      <c r="Z19" s="206">
        <v>11.3</v>
      </c>
      <c r="AA19" s="206">
        <v>9.58</v>
      </c>
      <c r="AB19" s="206">
        <v>0</v>
      </c>
      <c r="AC19" s="206">
        <v>8.77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80.97</v>
      </c>
      <c r="L20" s="206">
        <v>17.73</v>
      </c>
      <c r="M20" s="206">
        <v>0</v>
      </c>
      <c r="N20" s="206">
        <v>28.38</v>
      </c>
      <c r="O20" s="206">
        <v>23.82</v>
      </c>
      <c r="P20" s="206">
        <v>58.4</v>
      </c>
      <c r="Q20" s="206">
        <v>2.42</v>
      </c>
      <c r="R20" s="206">
        <v>3.83</v>
      </c>
      <c r="S20" s="206">
        <v>3</v>
      </c>
      <c r="T20" s="206">
        <v>0</v>
      </c>
      <c r="U20" s="206">
        <v>264.25</v>
      </c>
      <c r="V20" s="206">
        <v>0</v>
      </c>
      <c r="W20" s="206">
        <v>4.79</v>
      </c>
      <c r="X20" s="206">
        <v>35.9</v>
      </c>
      <c r="Y20" s="206">
        <v>0</v>
      </c>
      <c r="Z20" s="206">
        <v>11.3</v>
      </c>
      <c r="AA20" s="206">
        <v>9.58</v>
      </c>
      <c r="AB20" s="206">
        <v>0</v>
      </c>
      <c r="AC20" s="206">
        <v>8.77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80.97</v>
      </c>
      <c r="L21" s="206">
        <v>17.73</v>
      </c>
      <c r="M21" s="206">
        <v>0</v>
      </c>
      <c r="N21" s="206">
        <v>28.38</v>
      </c>
      <c r="O21" s="206">
        <v>23.82</v>
      </c>
      <c r="P21" s="206">
        <v>58.4</v>
      </c>
      <c r="Q21" s="206">
        <v>1.92</v>
      </c>
      <c r="R21" s="206">
        <v>3.83</v>
      </c>
      <c r="S21" s="206">
        <v>3</v>
      </c>
      <c r="T21" s="206">
        <v>0</v>
      </c>
      <c r="U21" s="206">
        <v>264.25</v>
      </c>
      <c r="V21" s="206">
        <v>0</v>
      </c>
      <c r="W21" s="206">
        <v>4.79</v>
      </c>
      <c r="X21" s="206">
        <v>27.24</v>
      </c>
      <c r="Y21" s="206">
        <v>0</v>
      </c>
      <c r="Z21" s="206">
        <v>17.25</v>
      </c>
      <c r="AA21" s="206">
        <v>9.58</v>
      </c>
      <c r="AB21" s="206">
        <v>0</v>
      </c>
      <c r="AC21" s="206">
        <v>8.77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80.97</v>
      </c>
      <c r="L22" s="206">
        <v>17.73</v>
      </c>
      <c r="M22" s="206">
        <v>0</v>
      </c>
      <c r="N22" s="206">
        <v>28.38</v>
      </c>
      <c r="O22" s="206">
        <v>23.82</v>
      </c>
      <c r="P22" s="206">
        <v>58.4</v>
      </c>
      <c r="Q22" s="206">
        <v>1.92</v>
      </c>
      <c r="R22" s="206">
        <v>3.83</v>
      </c>
      <c r="S22" s="206">
        <v>3</v>
      </c>
      <c r="T22" s="206">
        <v>0</v>
      </c>
      <c r="U22" s="206">
        <v>264.25</v>
      </c>
      <c r="V22" s="206">
        <v>5.04</v>
      </c>
      <c r="W22" s="206">
        <v>4.79</v>
      </c>
      <c r="X22" s="206">
        <v>35.9</v>
      </c>
      <c r="Y22" s="206">
        <v>0</v>
      </c>
      <c r="Z22" s="206">
        <v>33.86</v>
      </c>
      <c r="AA22" s="206">
        <v>9.58</v>
      </c>
      <c r="AB22" s="206">
        <v>0</v>
      </c>
      <c r="AC22" s="206">
        <v>8.77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78.709999999999994</v>
      </c>
      <c r="L23" s="206">
        <v>17.73</v>
      </c>
      <c r="M23" s="206">
        <v>0</v>
      </c>
      <c r="N23" s="206">
        <v>28.38</v>
      </c>
      <c r="O23" s="206">
        <v>23.82</v>
      </c>
      <c r="P23" s="206">
        <v>58.4</v>
      </c>
      <c r="Q23" s="206">
        <v>1.92</v>
      </c>
      <c r="R23" s="206">
        <v>3.83</v>
      </c>
      <c r="S23" s="206">
        <v>2.88</v>
      </c>
      <c r="T23" s="206">
        <v>0</v>
      </c>
      <c r="U23" s="206">
        <v>264.25</v>
      </c>
      <c r="V23" s="206">
        <v>3.05</v>
      </c>
      <c r="W23" s="206">
        <v>4.79</v>
      </c>
      <c r="X23" s="206">
        <v>35.9</v>
      </c>
      <c r="Y23" s="206">
        <v>0</v>
      </c>
      <c r="Z23" s="206">
        <v>33.86</v>
      </c>
      <c r="AA23" s="206">
        <v>9.58</v>
      </c>
      <c r="AB23" s="206">
        <v>0</v>
      </c>
      <c r="AC23" s="206">
        <v>8.77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63.6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78.709999999999994</v>
      </c>
      <c r="L24" s="206">
        <v>17.73</v>
      </c>
      <c r="M24" s="206">
        <v>0</v>
      </c>
      <c r="N24" s="206">
        <v>28.38</v>
      </c>
      <c r="O24" s="206">
        <v>23.82</v>
      </c>
      <c r="P24" s="206">
        <v>58.4</v>
      </c>
      <c r="Q24" s="206">
        <v>1.92</v>
      </c>
      <c r="R24" s="206">
        <v>3.83</v>
      </c>
      <c r="S24" s="206">
        <v>2.39</v>
      </c>
      <c r="T24" s="206">
        <v>0</v>
      </c>
      <c r="U24" s="206">
        <v>264.25</v>
      </c>
      <c r="V24" s="206">
        <v>5.05</v>
      </c>
      <c r="W24" s="206">
        <v>4.79</v>
      </c>
      <c r="X24" s="206">
        <v>35.9</v>
      </c>
      <c r="Y24" s="206">
        <v>0</v>
      </c>
      <c r="Z24" s="206">
        <v>33.86</v>
      </c>
      <c r="AA24" s="206">
        <v>19.47</v>
      </c>
      <c r="AB24" s="206">
        <v>0</v>
      </c>
      <c r="AC24" s="206">
        <v>8.77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63.6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129.09</v>
      </c>
      <c r="L25" s="206">
        <v>40.409999999999997</v>
      </c>
      <c r="M25" s="206">
        <v>0</v>
      </c>
      <c r="N25" s="206">
        <v>28.38</v>
      </c>
      <c r="O25" s="206">
        <v>23.82</v>
      </c>
      <c r="P25" s="206">
        <v>58.4</v>
      </c>
      <c r="Q25" s="206">
        <v>5.05</v>
      </c>
      <c r="R25" s="206">
        <v>10.16</v>
      </c>
      <c r="S25" s="206">
        <v>6.03</v>
      </c>
      <c r="T25" s="206">
        <v>0</v>
      </c>
      <c r="U25" s="206">
        <v>264.25</v>
      </c>
      <c r="V25" s="206">
        <v>5.05</v>
      </c>
      <c r="W25" s="206">
        <v>7.83</v>
      </c>
      <c r="X25" s="206">
        <v>35.9</v>
      </c>
      <c r="Y25" s="206">
        <v>0</v>
      </c>
      <c r="Z25" s="206">
        <v>33.86</v>
      </c>
      <c r="AA25" s="206">
        <v>19.47</v>
      </c>
      <c r="AB25" s="206">
        <v>0</v>
      </c>
      <c r="AC25" s="206">
        <v>8.77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63.6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129.34</v>
      </c>
      <c r="L26" s="206">
        <v>41.74</v>
      </c>
      <c r="M26" s="206">
        <v>0</v>
      </c>
      <c r="N26" s="206">
        <v>28.38</v>
      </c>
      <c r="O26" s="206">
        <v>23.82</v>
      </c>
      <c r="P26" s="206">
        <v>58.4</v>
      </c>
      <c r="Q26" s="206">
        <v>5.25</v>
      </c>
      <c r="R26" s="206">
        <v>10.16</v>
      </c>
      <c r="S26" s="206">
        <v>6.33</v>
      </c>
      <c r="T26" s="206">
        <v>0</v>
      </c>
      <c r="U26" s="206">
        <v>264.25</v>
      </c>
      <c r="V26" s="206">
        <v>5.05</v>
      </c>
      <c r="W26" s="206">
        <v>7.83</v>
      </c>
      <c r="X26" s="206">
        <v>35.9</v>
      </c>
      <c r="Y26" s="206">
        <v>0</v>
      </c>
      <c r="Z26" s="206">
        <v>33.86</v>
      </c>
      <c r="AA26" s="206">
        <v>19.47</v>
      </c>
      <c r="AB26" s="206">
        <v>0</v>
      </c>
      <c r="AC26" s="206">
        <v>8.77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63.6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129.34</v>
      </c>
      <c r="L27" s="206">
        <v>41.73</v>
      </c>
      <c r="M27" s="206">
        <v>0</v>
      </c>
      <c r="N27" s="206">
        <v>26.79</v>
      </c>
      <c r="O27" s="206">
        <v>23.82</v>
      </c>
      <c r="P27" s="206">
        <v>58.4</v>
      </c>
      <c r="Q27" s="206">
        <v>5.25</v>
      </c>
      <c r="R27" s="206">
        <v>10.16</v>
      </c>
      <c r="S27" s="206">
        <v>6.33</v>
      </c>
      <c r="T27" s="206">
        <v>0</v>
      </c>
      <c r="U27" s="206">
        <v>264.25</v>
      </c>
      <c r="V27" s="206">
        <v>5.05</v>
      </c>
      <c r="W27" s="206">
        <v>7.83</v>
      </c>
      <c r="X27" s="206">
        <v>35.9</v>
      </c>
      <c r="Y27" s="206">
        <v>0</v>
      </c>
      <c r="Z27" s="206">
        <v>33.86</v>
      </c>
      <c r="AA27" s="206">
        <v>19.47</v>
      </c>
      <c r="AB27" s="206">
        <v>0</v>
      </c>
      <c r="AC27" s="206">
        <v>8.77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63.6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129.34</v>
      </c>
      <c r="L28" s="206">
        <v>41.73</v>
      </c>
      <c r="M28" s="206">
        <v>0</v>
      </c>
      <c r="N28" s="206">
        <v>26.79</v>
      </c>
      <c r="O28" s="206">
        <v>23.82</v>
      </c>
      <c r="P28" s="206">
        <v>58.4</v>
      </c>
      <c r="Q28" s="206">
        <v>5.25</v>
      </c>
      <c r="R28" s="206">
        <v>10.16</v>
      </c>
      <c r="S28" s="206">
        <v>6.33</v>
      </c>
      <c r="T28" s="206">
        <v>0</v>
      </c>
      <c r="U28" s="206">
        <v>264.25</v>
      </c>
      <c r="V28" s="206">
        <v>5.05</v>
      </c>
      <c r="W28" s="206">
        <v>7.83</v>
      </c>
      <c r="X28" s="206">
        <v>35.9</v>
      </c>
      <c r="Y28" s="206">
        <v>0</v>
      </c>
      <c r="Z28" s="206">
        <v>33.86</v>
      </c>
      <c r="AA28" s="206">
        <v>19.47</v>
      </c>
      <c r="AB28" s="206">
        <v>0</v>
      </c>
      <c r="AC28" s="206">
        <v>8.77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63.6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41.73</v>
      </c>
      <c r="M29" s="206">
        <v>0</v>
      </c>
      <c r="N29" s="206">
        <v>26.79</v>
      </c>
      <c r="O29" s="206">
        <v>23.82</v>
      </c>
      <c r="P29" s="206">
        <v>58.4</v>
      </c>
      <c r="Q29" s="206">
        <v>5.25</v>
      </c>
      <c r="R29" s="206">
        <v>10.16</v>
      </c>
      <c r="S29" s="206">
        <v>6.33</v>
      </c>
      <c r="T29" s="206">
        <v>0</v>
      </c>
      <c r="U29" s="206">
        <v>264.25</v>
      </c>
      <c r="V29" s="206">
        <v>5.05</v>
      </c>
      <c r="W29" s="206">
        <v>7.83</v>
      </c>
      <c r="X29" s="206">
        <v>35.9</v>
      </c>
      <c r="Y29" s="206">
        <v>0</v>
      </c>
      <c r="Z29" s="206">
        <v>33.86</v>
      </c>
      <c r="AA29" s="206">
        <v>19.47</v>
      </c>
      <c r="AB29" s="206">
        <v>0</v>
      </c>
      <c r="AC29" s="206">
        <v>8.77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63.6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41.73</v>
      </c>
      <c r="M30" s="206">
        <v>0</v>
      </c>
      <c r="N30" s="206">
        <v>26.79</v>
      </c>
      <c r="O30" s="206">
        <v>23.82</v>
      </c>
      <c r="P30" s="206">
        <v>58.4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264.25</v>
      </c>
      <c r="V30" s="206">
        <v>5.05</v>
      </c>
      <c r="W30" s="206">
        <v>7.83</v>
      </c>
      <c r="X30" s="206">
        <v>35.9</v>
      </c>
      <c r="Y30" s="206">
        <v>0</v>
      </c>
      <c r="Z30" s="206">
        <v>33.86</v>
      </c>
      <c r="AA30" s="206">
        <v>19.47</v>
      </c>
      <c r="AB30" s="206">
        <v>0</v>
      </c>
      <c r="AC30" s="206">
        <v>8.77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1.26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41.73</v>
      </c>
      <c r="M31" s="206">
        <v>0</v>
      </c>
      <c r="N31" s="206">
        <v>26.79</v>
      </c>
      <c r="O31" s="206">
        <v>23.82</v>
      </c>
      <c r="P31" s="206">
        <v>58.4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264.25</v>
      </c>
      <c r="V31" s="206">
        <v>5.05</v>
      </c>
      <c r="W31" s="206">
        <v>7.83</v>
      </c>
      <c r="X31" s="206">
        <v>35.9</v>
      </c>
      <c r="Y31" s="206">
        <v>0</v>
      </c>
      <c r="Z31" s="206">
        <v>33.86</v>
      </c>
      <c r="AA31" s="206">
        <v>19.47</v>
      </c>
      <c r="AB31" s="206">
        <v>0</v>
      </c>
      <c r="AC31" s="206">
        <v>8.77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41.73</v>
      </c>
      <c r="M32" s="206">
        <v>0</v>
      </c>
      <c r="N32" s="206">
        <v>26.79</v>
      </c>
      <c r="O32" s="206">
        <v>23.82</v>
      </c>
      <c r="P32" s="206">
        <v>58.4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264.25</v>
      </c>
      <c r="V32" s="206">
        <v>5.05</v>
      </c>
      <c r="W32" s="206">
        <v>7.83</v>
      </c>
      <c r="X32" s="206">
        <v>35.9</v>
      </c>
      <c r="Y32" s="206">
        <v>0</v>
      </c>
      <c r="Z32" s="206">
        <v>33.86</v>
      </c>
      <c r="AA32" s="206">
        <v>19.47</v>
      </c>
      <c r="AB32" s="206">
        <v>0</v>
      </c>
      <c r="AC32" s="206">
        <v>8.77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17.010000000000002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41.73</v>
      </c>
      <c r="M33" s="206">
        <v>0</v>
      </c>
      <c r="N33" s="206">
        <v>26.79</v>
      </c>
      <c r="O33" s="206">
        <v>23.82</v>
      </c>
      <c r="P33" s="206">
        <v>58.4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264.25</v>
      </c>
      <c r="V33" s="206">
        <v>5.05</v>
      </c>
      <c r="W33" s="206">
        <v>7.83</v>
      </c>
      <c r="X33" s="206">
        <v>35.9</v>
      </c>
      <c r="Y33" s="206">
        <v>0</v>
      </c>
      <c r="Z33" s="206">
        <v>33.86</v>
      </c>
      <c r="AA33" s="206">
        <v>19.47</v>
      </c>
      <c r="AB33" s="206">
        <v>0</v>
      </c>
      <c r="AC33" s="206">
        <v>8.77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82.56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41.73</v>
      </c>
      <c r="M34" s="206">
        <v>0</v>
      </c>
      <c r="N34" s="206">
        <v>26.79</v>
      </c>
      <c r="O34" s="206">
        <v>23.82</v>
      </c>
      <c r="P34" s="206">
        <v>58.4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264.25</v>
      </c>
      <c r="V34" s="206">
        <v>5.05</v>
      </c>
      <c r="W34" s="206">
        <v>7.83</v>
      </c>
      <c r="X34" s="206">
        <v>35.9</v>
      </c>
      <c r="Y34" s="206">
        <v>0</v>
      </c>
      <c r="Z34" s="206">
        <v>33.86</v>
      </c>
      <c r="AA34" s="206">
        <v>19.47</v>
      </c>
      <c r="AB34" s="206">
        <v>0</v>
      </c>
      <c r="AC34" s="206">
        <v>8.77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82.56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41.73</v>
      </c>
      <c r="M35" s="206">
        <v>0</v>
      </c>
      <c r="N35" s="206">
        <v>26.79</v>
      </c>
      <c r="O35" s="206">
        <v>23.82</v>
      </c>
      <c r="P35" s="206">
        <v>58.4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264.25</v>
      </c>
      <c r="V35" s="206">
        <v>5.05</v>
      </c>
      <c r="W35" s="206">
        <v>7.83</v>
      </c>
      <c r="X35" s="206">
        <v>35.9</v>
      </c>
      <c r="Y35" s="206">
        <v>0</v>
      </c>
      <c r="Z35" s="206">
        <v>33.86</v>
      </c>
      <c r="AA35" s="206">
        <v>19.47</v>
      </c>
      <c r="AB35" s="206">
        <v>0</v>
      </c>
      <c r="AC35" s="206">
        <v>8.77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82.56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41.73</v>
      </c>
      <c r="M36" s="206">
        <v>0</v>
      </c>
      <c r="N36" s="206">
        <v>26.79</v>
      </c>
      <c r="O36" s="206">
        <v>23.82</v>
      </c>
      <c r="P36" s="206">
        <v>58.4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264.25</v>
      </c>
      <c r="V36" s="206">
        <v>5.05</v>
      </c>
      <c r="W36" s="206">
        <v>7.83</v>
      </c>
      <c r="X36" s="206">
        <v>35.9</v>
      </c>
      <c r="Y36" s="206">
        <v>0</v>
      </c>
      <c r="Z36" s="206">
        <v>33.86</v>
      </c>
      <c r="AA36" s="206">
        <v>19.47</v>
      </c>
      <c r="AB36" s="206">
        <v>0</v>
      </c>
      <c r="AC36" s="206">
        <v>8.77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82.56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41.73</v>
      </c>
      <c r="M37" s="206">
        <v>0</v>
      </c>
      <c r="N37" s="206">
        <v>26.79</v>
      </c>
      <c r="O37" s="206">
        <v>23.82</v>
      </c>
      <c r="P37" s="206">
        <v>58.4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264.25</v>
      </c>
      <c r="V37" s="206">
        <v>5.05</v>
      </c>
      <c r="W37" s="206">
        <v>7.83</v>
      </c>
      <c r="X37" s="206">
        <v>35.9</v>
      </c>
      <c r="Y37" s="206">
        <v>0</v>
      </c>
      <c r="Z37" s="206">
        <v>33.86</v>
      </c>
      <c r="AA37" s="206">
        <v>19.47</v>
      </c>
      <c r="AB37" s="206">
        <v>0</v>
      </c>
      <c r="AC37" s="206">
        <v>8.77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82.56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41.73</v>
      </c>
      <c r="M38" s="206">
        <v>0</v>
      </c>
      <c r="N38" s="206">
        <v>26.79</v>
      </c>
      <c r="O38" s="206">
        <v>23.82</v>
      </c>
      <c r="P38" s="206">
        <v>58.4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264.25</v>
      </c>
      <c r="V38" s="206">
        <v>5.05</v>
      </c>
      <c r="W38" s="206">
        <v>7.83</v>
      </c>
      <c r="X38" s="206">
        <v>35.9</v>
      </c>
      <c r="Y38" s="206">
        <v>0</v>
      </c>
      <c r="Z38" s="206">
        <v>33.86</v>
      </c>
      <c r="AA38" s="206">
        <v>19.47</v>
      </c>
      <c r="AB38" s="206">
        <v>0</v>
      </c>
      <c r="AC38" s="206">
        <v>8.77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82.56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41.73</v>
      </c>
      <c r="M39" s="206">
        <v>0</v>
      </c>
      <c r="N39" s="206">
        <v>26.79</v>
      </c>
      <c r="O39" s="206">
        <v>23.82</v>
      </c>
      <c r="P39" s="206">
        <v>58.4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264.25</v>
      </c>
      <c r="V39" s="206">
        <v>5.05</v>
      </c>
      <c r="W39" s="206">
        <v>7.83</v>
      </c>
      <c r="X39" s="206">
        <v>35.9</v>
      </c>
      <c r="Y39" s="206">
        <v>0</v>
      </c>
      <c r="Z39" s="206">
        <v>33.86</v>
      </c>
      <c r="AA39" s="206">
        <v>19.47</v>
      </c>
      <c r="AB39" s="206">
        <v>0</v>
      </c>
      <c r="AC39" s="206">
        <v>8.77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82.56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41.73</v>
      </c>
      <c r="M40" s="206">
        <v>0</v>
      </c>
      <c r="N40" s="206">
        <v>26.79</v>
      </c>
      <c r="O40" s="206">
        <v>23.82</v>
      </c>
      <c r="P40" s="206">
        <v>58.4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264.25</v>
      </c>
      <c r="V40" s="206">
        <v>5.05</v>
      </c>
      <c r="W40" s="206">
        <v>7.83</v>
      </c>
      <c r="X40" s="206">
        <v>35.9</v>
      </c>
      <c r="Y40" s="206">
        <v>0</v>
      </c>
      <c r="Z40" s="206">
        <v>33.86</v>
      </c>
      <c r="AA40" s="206">
        <v>19.47</v>
      </c>
      <c r="AB40" s="206">
        <v>0</v>
      </c>
      <c r="AC40" s="206">
        <v>8.77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82.56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41.73</v>
      </c>
      <c r="M41" s="206">
        <v>0</v>
      </c>
      <c r="N41" s="206">
        <v>26.79</v>
      </c>
      <c r="O41" s="206">
        <v>23.82</v>
      </c>
      <c r="P41" s="206">
        <v>58.4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264.25</v>
      </c>
      <c r="V41" s="206">
        <v>5.05</v>
      </c>
      <c r="W41" s="206">
        <v>7.83</v>
      </c>
      <c r="X41" s="206">
        <v>35.9</v>
      </c>
      <c r="Y41" s="206">
        <v>0</v>
      </c>
      <c r="Z41" s="206">
        <v>33.86</v>
      </c>
      <c r="AA41" s="206">
        <v>19.47</v>
      </c>
      <c r="AB41" s="206">
        <v>0</v>
      </c>
      <c r="AC41" s="206">
        <v>8.77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82.56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41.73</v>
      </c>
      <c r="M42" s="206">
        <v>0</v>
      </c>
      <c r="N42" s="206">
        <v>26.79</v>
      </c>
      <c r="O42" s="206">
        <v>23.82</v>
      </c>
      <c r="P42" s="206">
        <v>58.4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264.25</v>
      </c>
      <c r="V42" s="206">
        <v>5.05</v>
      </c>
      <c r="W42" s="206">
        <v>7.83</v>
      </c>
      <c r="X42" s="206">
        <v>35.9</v>
      </c>
      <c r="Y42" s="206">
        <v>0</v>
      </c>
      <c r="Z42" s="206">
        <v>33.86</v>
      </c>
      <c r="AA42" s="206">
        <v>19.47</v>
      </c>
      <c r="AB42" s="206">
        <v>0</v>
      </c>
      <c r="AC42" s="206">
        <v>8.77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82.56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41.73</v>
      </c>
      <c r="M43" s="206">
        <v>0</v>
      </c>
      <c r="N43" s="206">
        <v>26.79</v>
      </c>
      <c r="O43" s="206">
        <v>23.82</v>
      </c>
      <c r="P43" s="206">
        <v>58.4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264.25</v>
      </c>
      <c r="V43" s="206">
        <v>5.05</v>
      </c>
      <c r="W43" s="206">
        <v>7.83</v>
      </c>
      <c r="X43" s="206">
        <v>35.9</v>
      </c>
      <c r="Y43" s="206">
        <v>0</v>
      </c>
      <c r="Z43" s="206">
        <v>33.86</v>
      </c>
      <c r="AA43" s="206">
        <v>19.47</v>
      </c>
      <c r="AB43" s="206">
        <v>0</v>
      </c>
      <c r="AC43" s="206">
        <v>8.77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82.56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41.73</v>
      </c>
      <c r="M44" s="206">
        <v>0</v>
      </c>
      <c r="N44" s="206">
        <v>26.79</v>
      </c>
      <c r="O44" s="206">
        <v>23.82</v>
      </c>
      <c r="P44" s="206">
        <v>58.4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264.25</v>
      </c>
      <c r="V44" s="206">
        <v>5.05</v>
      </c>
      <c r="W44" s="206">
        <v>7.83</v>
      </c>
      <c r="X44" s="206">
        <v>35.9</v>
      </c>
      <c r="Y44" s="206">
        <v>0</v>
      </c>
      <c r="Z44" s="206">
        <v>33.86</v>
      </c>
      <c r="AA44" s="206">
        <v>19.47</v>
      </c>
      <c r="AB44" s="206">
        <v>0</v>
      </c>
      <c r="AC44" s="206">
        <v>8.77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78.599999999999994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41.73</v>
      </c>
      <c r="M45" s="206">
        <v>0</v>
      </c>
      <c r="N45" s="206">
        <v>26.79</v>
      </c>
      <c r="O45" s="206">
        <v>23.82</v>
      </c>
      <c r="P45" s="206">
        <v>58.4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264.25</v>
      </c>
      <c r="V45" s="206">
        <v>5.05</v>
      </c>
      <c r="W45" s="206">
        <v>7.83</v>
      </c>
      <c r="X45" s="206">
        <v>35.9</v>
      </c>
      <c r="Y45" s="206">
        <v>0</v>
      </c>
      <c r="Z45" s="206">
        <v>33.86</v>
      </c>
      <c r="AA45" s="206">
        <v>19.47</v>
      </c>
      <c r="AB45" s="206">
        <v>0</v>
      </c>
      <c r="AC45" s="206">
        <v>18.190000000000001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78.599999999999994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138.93</v>
      </c>
      <c r="L46" s="206">
        <v>41.73</v>
      </c>
      <c r="M46" s="206">
        <v>0</v>
      </c>
      <c r="N46" s="206">
        <v>26.79</v>
      </c>
      <c r="O46" s="206">
        <v>23.82</v>
      </c>
      <c r="P46" s="206">
        <v>58.4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264.25</v>
      </c>
      <c r="V46" s="206">
        <v>5.05</v>
      </c>
      <c r="W46" s="206">
        <v>7.83</v>
      </c>
      <c r="X46" s="206">
        <v>35.9</v>
      </c>
      <c r="Y46" s="206">
        <v>0</v>
      </c>
      <c r="Z46" s="206">
        <v>33.86</v>
      </c>
      <c r="AA46" s="206">
        <v>19.47</v>
      </c>
      <c r="AB46" s="206">
        <v>0</v>
      </c>
      <c r="AC46" s="206">
        <v>18.190000000000001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73.599999999999994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138.93</v>
      </c>
      <c r="L47" s="206">
        <v>41.73</v>
      </c>
      <c r="M47" s="206">
        <v>0</v>
      </c>
      <c r="N47" s="206">
        <v>26.79</v>
      </c>
      <c r="O47" s="206">
        <v>23.82</v>
      </c>
      <c r="P47" s="206">
        <v>58.4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264.25</v>
      </c>
      <c r="V47" s="206">
        <v>5.05</v>
      </c>
      <c r="W47" s="206">
        <v>8.1199999999999992</v>
      </c>
      <c r="X47" s="206">
        <v>35.9</v>
      </c>
      <c r="Y47" s="206">
        <v>0</v>
      </c>
      <c r="Z47" s="206">
        <v>33.86</v>
      </c>
      <c r="AA47" s="206">
        <v>19.47</v>
      </c>
      <c r="AB47" s="206">
        <v>0</v>
      </c>
      <c r="AC47" s="206">
        <v>8.5399999999999991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48.6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138.93</v>
      </c>
      <c r="L48" s="206">
        <v>41.74</v>
      </c>
      <c r="M48" s="206">
        <v>0</v>
      </c>
      <c r="N48" s="206">
        <v>26.79</v>
      </c>
      <c r="O48" s="206">
        <v>23.82</v>
      </c>
      <c r="P48" s="206">
        <v>58.4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264.25</v>
      </c>
      <c r="V48" s="206">
        <v>5.05</v>
      </c>
      <c r="W48" s="206">
        <v>8.1199999999999992</v>
      </c>
      <c r="X48" s="206">
        <v>35.9</v>
      </c>
      <c r="Y48" s="206">
        <v>0</v>
      </c>
      <c r="Z48" s="206">
        <v>33.86</v>
      </c>
      <c r="AA48" s="206">
        <v>19.47</v>
      </c>
      <c r="AB48" s="206">
        <v>0</v>
      </c>
      <c r="AC48" s="206">
        <v>8.5399999999999991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48.6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138.93</v>
      </c>
      <c r="L49" s="206">
        <v>41.74</v>
      </c>
      <c r="M49" s="206">
        <v>0</v>
      </c>
      <c r="N49" s="206">
        <v>26.79</v>
      </c>
      <c r="O49" s="206">
        <v>23.82</v>
      </c>
      <c r="P49" s="206">
        <v>58.4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264.25</v>
      </c>
      <c r="V49" s="206">
        <v>5.05</v>
      </c>
      <c r="W49" s="206">
        <v>8.1199999999999992</v>
      </c>
      <c r="X49" s="206">
        <v>35.9</v>
      </c>
      <c r="Y49" s="206">
        <v>0</v>
      </c>
      <c r="Z49" s="206">
        <v>33.86</v>
      </c>
      <c r="AA49" s="206">
        <v>19.47</v>
      </c>
      <c r="AB49" s="206">
        <v>0</v>
      </c>
      <c r="AC49" s="206">
        <v>8.5399999999999991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114.97</v>
      </c>
      <c r="L50" s="206">
        <v>41.74</v>
      </c>
      <c r="M50" s="206">
        <v>0</v>
      </c>
      <c r="N50" s="206">
        <v>26.79</v>
      </c>
      <c r="O50" s="206">
        <v>23.82</v>
      </c>
      <c r="P50" s="206">
        <v>58.4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264.25</v>
      </c>
      <c r="V50" s="206">
        <v>5.05</v>
      </c>
      <c r="W50" s="206">
        <v>8.1199999999999992</v>
      </c>
      <c r="X50" s="206">
        <v>35.9</v>
      </c>
      <c r="Y50" s="206">
        <v>0</v>
      </c>
      <c r="Z50" s="206">
        <v>33.86</v>
      </c>
      <c r="AA50" s="206">
        <v>19.47</v>
      </c>
      <c r="AB50" s="206">
        <v>0</v>
      </c>
      <c r="AC50" s="206">
        <v>8.5399999999999991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105.39</v>
      </c>
      <c r="L51" s="206">
        <v>41.73</v>
      </c>
      <c r="M51" s="206">
        <v>0</v>
      </c>
      <c r="N51" s="206">
        <v>26.79</v>
      </c>
      <c r="O51" s="206">
        <v>23.82</v>
      </c>
      <c r="P51" s="206">
        <v>58.4</v>
      </c>
      <c r="Q51" s="206">
        <v>1.92</v>
      </c>
      <c r="R51" s="206">
        <v>10.16</v>
      </c>
      <c r="S51" s="206">
        <v>2.87</v>
      </c>
      <c r="T51" s="206">
        <v>0</v>
      </c>
      <c r="U51" s="206">
        <v>264.25</v>
      </c>
      <c r="V51" s="206">
        <v>5.05</v>
      </c>
      <c r="W51" s="206">
        <v>7.98</v>
      </c>
      <c r="X51" s="206">
        <v>35.9</v>
      </c>
      <c r="Y51" s="206">
        <v>0</v>
      </c>
      <c r="Z51" s="206">
        <v>33.86</v>
      </c>
      <c r="AA51" s="206">
        <v>19.47</v>
      </c>
      <c r="AB51" s="206">
        <v>0</v>
      </c>
      <c r="AC51" s="206">
        <v>8.5399999999999991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78.56</v>
      </c>
      <c r="L52" s="206">
        <v>41.74</v>
      </c>
      <c r="M52" s="206">
        <v>0</v>
      </c>
      <c r="N52" s="206">
        <v>26.79</v>
      </c>
      <c r="O52" s="206">
        <v>23.82</v>
      </c>
      <c r="P52" s="206">
        <v>58.4</v>
      </c>
      <c r="Q52" s="206">
        <v>1.92</v>
      </c>
      <c r="R52" s="206">
        <v>10.16</v>
      </c>
      <c r="S52" s="206">
        <v>2.87</v>
      </c>
      <c r="T52" s="206">
        <v>0</v>
      </c>
      <c r="U52" s="206">
        <v>264.25</v>
      </c>
      <c r="V52" s="206">
        <v>5.05</v>
      </c>
      <c r="W52" s="206">
        <v>7.98</v>
      </c>
      <c r="X52" s="206">
        <v>35.9</v>
      </c>
      <c r="Y52" s="206">
        <v>0</v>
      </c>
      <c r="Z52" s="206">
        <v>33.86</v>
      </c>
      <c r="AA52" s="206">
        <v>19.47</v>
      </c>
      <c r="AB52" s="206">
        <v>0</v>
      </c>
      <c r="AC52" s="206">
        <v>8.5399999999999991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118.74</v>
      </c>
      <c r="L53" s="206">
        <v>41.74</v>
      </c>
      <c r="M53" s="206">
        <v>0</v>
      </c>
      <c r="N53" s="206">
        <v>26.79</v>
      </c>
      <c r="O53" s="206">
        <v>23.82</v>
      </c>
      <c r="P53" s="206">
        <v>58.4</v>
      </c>
      <c r="Q53" s="206">
        <v>1.92</v>
      </c>
      <c r="R53" s="206">
        <v>10.16</v>
      </c>
      <c r="S53" s="206">
        <v>2.87</v>
      </c>
      <c r="T53" s="206">
        <v>0</v>
      </c>
      <c r="U53" s="206">
        <v>264.25</v>
      </c>
      <c r="V53" s="206">
        <v>5.05</v>
      </c>
      <c r="W53" s="206">
        <v>4.87</v>
      </c>
      <c r="X53" s="206">
        <v>35.9</v>
      </c>
      <c r="Y53" s="206">
        <v>0</v>
      </c>
      <c r="Z53" s="206">
        <v>33.86</v>
      </c>
      <c r="AA53" s="206">
        <v>19.47</v>
      </c>
      <c r="AB53" s="206">
        <v>0</v>
      </c>
      <c r="AC53" s="206">
        <v>8.5399999999999991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78.599999999999994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118.74</v>
      </c>
      <c r="L54" s="206">
        <v>41.74</v>
      </c>
      <c r="M54" s="206">
        <v>0</v>
      </c>
      <c r="N54" s="206">
        <v>26.79</v>
      </c>
      <c r="O54" s="206">
        <v>23.82</v>
      </c>
      <c r="P54" s="206">
        <v>58.4</v>
      </c>
      <c r="Q54" s="206">
        <v>1.92</v>
      </c>
      <c r="R54" s="206">
        <v>10.16</v>
      </c>
      <c r="S54" s="206">
        <v>2.87</v>
      </c>
      <c r="T54" s="206">
        <v>0</v>
      </c>
      <c r="U54" s="206">
        <v>264.25</v>
      </c>
      <c r="V54" s="206">
        <v>5.05</v>
      </c>
      <c r="W54" s="206">
        <v>4.87</v>
      </c>
      <c r="X54" s="206">
        <v>35.9</v>
      </c>
      <c r="Y54" s="206">
        <v>0</v>
      </c>
      <c r="Z54" s="206">
        <v>33.86</v>
      </c>
      <c r="AA54" s="206">
        <v>19.47</v>
      </c>
      <c r="AB54" s="206">
        <v>0</v>
      </c>
      <c r="AC54" s="206">
        <v>8.5399999999999991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78.599999999999994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129.25</v>
      </c>
      <c r="L55" s="206">
        <v>41.74</v>
      </c>
      <c r="M55" s="206">
        <v>0</v>
      </c>
      <c r="N55" s="206">
        <v>26.79</v>
      </c>
      <c r="O55" s="206">
        <v>23.82</v>
      </c>
      <c r="P55" s="206">
        <v>58.4</v>
      </c>
      <c r="Q55" s="206">
        <v>1.96</v>
      </c>
      <c r="R55" s="206">
        <v>10.16</v>
      </c>
      <c r="S55" s="206">
        <v>2.87</v>
      </c>
      <c r="T55" s="206">
        <v>0</v>
      </c>
      <c r="U55" s="206">
        <v>264.25</v>
      </c>
      <c r="V55" s="206">
        <v>5.05</v>
      </c>
      <c r="W55" s="206">
        <v>4.79</v>
      </c>
      <c r="X55" s="206">
        <v>35.9</v>
      </c>
      <c r="Y55" s="206">
        <v>0</v>
      </c>
      <c r="Z55" s="206">
        <v>33.86</v>
      </c>
      <c r="AA55" s="206">
        <v>19.47</v>
      </c>
      <c r="AB55" s="206">
        <v>0</v>
      </c>
      <c r="AC55" s="206">
        <v>8.5399999999999991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100.6</v>
      </c>
      <c r="L56" s="206">
        <v>41.74</v>
      </c>
      <c r="M56" s="206">
        <v>0</v>
      </c>
      <c r="N56" s="206">
        <v>26.79</v>
      </c>
      <c r="O56" s="206">
        <v>23.82</v>
      </c>
      <c r="P56" s="206">
        <v>58.4</v>
      </c>
      <c r="Q56" s="206">
        <v>1.99</v>
      </c>
      <c r="R56" s="206">
        <v>10.6</v>
      </c>
      <c r="S56" s="206">
        <v>2.87</v>
      </c>
      <c r="T56" s="206">
        <v>0</v>
      </c>
      <c r="U56" s="206">
        <v>264.25</v>
      </c>
      <c r="V56" s="206">
        <v>5.05</v>
      </c>
      <c r="W56" s="206">
        <v>4.79</v>
      </c>
      <c r="X56" s="206">
        <v>35.9</v>
      </c>
      <c r="Y56" s="206">
        <v>0</v>
      </c>
      <c r="Z56" s="206">
        <v>33.86</v>
      </c>
      <c r="AA56" s="206">
        <v>19.47</v>
      </c>
      <c r="AB56" s="206">
        <v>0</v>
      </c>
      <c r="AC56" s="206">
        <v>8.5399999999999991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119.76</v>
      </c>
      <c r="L57" s="206">
        <v>41.74</v>
      </c>
      <c r="M57" s="206">
        <v>0</v>
      </c>
      <c r="N57" s="206">
        <v>26.79</v>
      </c>
      <c r="O57" s="206">
        <v>23.82</v>
      </c>
      <c r="P57" s="206">
        <v>58.4</v>
      </c>
      <c r="Q57" s="206">
        <v>1.99</v>
      </c>
      <c r="R57" s="206">
        <v>10.16</v>
      </c>
      <c r="S57" s="206">
        <v>2.87</v>
      </c>
      <c r="T57" s="206">
        <v>0</v>
      </c>
      <c r="U57" s="206">
        <v>264.25</v>
      </c>
      <c r="V57" s="206">
        <v>5.05</v>
      </c>
      <c r="W57" s="206">
        <v>4.79</v>
      </c>
      <c r="X57" s="206">
        <v>35.9</v>
      </c>
      <c r="Y57" s="206">
        <v>0</v>
      </c>
      <c r="Z57" s="206">
        <v>33.86</v>
      </c>
      <c r="AA57" s="206">
        <v>19.47</v>
      </c>
      <c r="AB57" s="206">
        <v>0</v>
      </c>
      <c r="AC57" s="206">
        <v>8.5399999999999991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119.76</v>
      </c>
      <c r="L58" s="206">
        <v>41.74</v>
      </c>
      <c r="M58" s="206">
        <v>0</v>
      </c>
      <c r="N58" s="206">
        <v>26.79</v>
      </c>
      <c r="O58" s="206">
        <v>23.82</v>
      </c>
      <c r="P58" s="206">
        <v>58.4</v>
      </c>
      <c r="Q58" s="206">
        <v>1.99</v>
      </c>
      <c r="R58" s="206">
        <v>10.16</v>
      </c>
      <c r="S58" s="206">
        <v>2.87</v>
      </c>
      <c r="T58" s="206">
        <v>0</v>
      </c>
      <c r="U58" s="206">
        <v>264.25</v>
      </c>
      <c r="V58" s="206">
        <v>5.05</v>
      </c>
      <c r="W58" s="206">
        <v>4.79</v>
      </c>
      <c r="X58" s="206">
        <v>35.9</v>
      </c>
      <c r="Y58" s="206">
        <v>0</v>
      </c>
      <c r="Z58" s="206">
        <v>33.86</v>
      </c>
      <c r="AA58" s="206">
        <v>19.47</v>
      </c>
      <c r="AB58" s="206">
        <v>0</v>
      </c>
      <c r="AC58" s="206">
        <v>8.5399999999999991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119.76</v>
      </c>
      <c r="L59" s="206">
        <v>41.73</v>
      </c>
      <c r="M59" s="206">
        <v>0</v>
      </c>
      <c r="N59" s="206">
        <v>28.35</v>
      </c>
      <c r="O59" s="206">
        <v>23.82</v>
      </c>
      <c r="P59" s="206">
        <v>58.4</v>
      </c>
      <c r="Q59" s="206">
        <v>5.25</v>
      </c>
      <c r="R59" s="206">
        <v>10.16</v>
      </c>
      <c r="S59" s="206">
        <v>6.33</v>
      </c>
      <c r="T59" s="206">
        <v>0</v>
      </c>
      <c r="U59" s="206">
        <v>264.25</v>
      </c>
      <c r="V59" s="206">
        <v>5.05</v>
      </c>
      <c r="W59" s="206">
        <v>7.83</v>
      </c>
      <c r="X59" s="206">
        <v>35.9</v>
      </c>
      <c r="Y59" s="206">
        <v>0</v>
      </c>
      <c r="Z59" s="206">
        <v>33.86</v>
      </c>
      <c r="AA59" s="206">
        <v>19.47</v>
      </c>
      <c r="AB59" s="206">
        <v>0</v>
      </c>
      <c r="AC59" s="206">
        <v>8.5399999999999991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83.6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132.51</v>
      </c>
      <c r="L60" s="206">
        <v>41.73</v>
      </c>
      <c r="M60" s="206">
        <v>0</v>
      </c>
      <c r="N60" s="206">
        <v>28.38</v>
      </c>
      <c r="O60" s="206">
        <v>23.82</v>
      </c>
      <c r="P60" s="206">
        <v>58.4</v>
      </c>
      <c r="Q60" s="206">
        <v>5.25</v>
      </c>
      <c r="R60" s="206">
        <v>10.16</v>
      </c>
      <c r="S60" s="206">
        <v>6.33</v>
      </c>
      <c r="T60" s="206">
        <v>0</v>
      </c>
      <c r="U60" s="206">
        <v>264.25</v>
      </c>
      <c r="V60" s="206">
        <v>5.05</v>
      </c>
      <c r="W60" s="206">
        <v>7.98</v>
      </c>
      <c r="X60" s="206">
        <v>35.9</v>
      </c>
      <c r="Y60" s="206">
        <v>0</v>
      </c>
      <c r="Z60" s="206">
        <v>33.86</v>
      </c>
      <c r="AA60" s="206">
        <v>19.47</v>
      </c>
      <c r="AB60" s="206">
        <v>0</v>
      </c>
      <c r="AC60" s="206">
        <v>8.5399999999999991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83.6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136.05000000000001</v>
      </c>
      <c r="L61" s="206">
        <v>41.73</v>
      </c>
      <c r="M61" s="206">
        <v>0</v>
      </c>
      <c r="N61" s="206">
        <v>28.38</v>
      </c>
      <c r="O61" s="206">
        <v>23.82</v>
      </c>
      <c r="P61" s="206">
        <v>58.4</v>
      </c>
      <c r="Q61" s="206">
        <v>5.25</v>
      </c>
      <c r="R61" s="206">
        <v>10.16</v>
      </c>
      <c r="S61" s="206">
        <v>6.33</v>
      </c>
      <c r="T61" s="206">
        <v>0</v>
      </c>
      <c r="U61" s="206">
        <v>264.25</v>
      </c>
      <c r="V61" s="206">
        <v>5.05</v>
      </c>
      <c r="W61" s="206">
        <v>7.98</v>
      </c>
      <c r="X61" s="206">
        <v>35.9</v>
      </c>
      <c r="Y61" s="206">
        <v>0</v>
      </c>
      <c r="Z61" s="206">
        <v>33.86</v>
      </c>
      <c r="AA61" s="206">
        <v>19.47</v>
      </c>
      <c r="AB61" s="206">
        <v>0</v>
      </c>
      <c r="AC61" s="206">
        <v>8.31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83.6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136.05000000000001</v>
      </c>
      <c r="L62" s="206">
        <v>41.73</v>
      </c>
      <c r="M62" s="206">
        <v>0</v>
      </c>
      <c r="N62" s="206">
        <v>28.38</v>
      </c>
      <c r="O62" s="206">
        <v>23.82</v>
      </c>
      <c r="P62" s="206">
        <v>58.4</v>
      </c>
      <c r="Q62" s="206">
        <v>5.25</v>
      </c>
      <c r="R62" s="206">
        <v>10.16</v>
      </c>
      <c r="S62" s="206">
        <v>6.33</v>
      </c>
      <c r="T62" s="206">
        <v>0</v>
      </c>
      <c r="U62" s="206">
        <v>264.25</v>
      </c>
      <c r="V62" s="206">
        <v>5.05</v>
      </c>
      <c r="W62" s="206">
        <v>7.98</v>
      </c>
      <c r="X62" s="206">
        <v>35.9</v>
      </c>
      <c r="Y62" s="206">
        <v>0</v>
      </c>
      <c r="Z62" s="206">
        <v>33.86</v>
      </c>
      <c r="AA62" s="206">
        <v>19.47</v>
      </c>
      <c r="AB62" s="206">
        <v>0</v>
      </c>
      <c r="AC62" s="206">
        <v>8.31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83.6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136.05000000000001</v>
      </c>
      <c r="L63" s="206">
        <v>41.73</v>
      </c>
      <c r="M63" s="206">
        <v>0</v>
      </c>
      <c r="N63" s="206">
        <v>28.38</v>
      </c>
      <c r="O63" s="206">
        <v>23.82</v>
      </c>
      <c r="P63" s="206">
        <v>58.4</v>
      </c>
      <c r="Q63" s="206">
        <v>5.25</v>
      </c>
      <c r="R63" s="206">
        <v>10.16</v>
      </c>
      <c r="S63" s="206">
        <v>6.33</v>
      </c>
      <c r="T63" s="206">
        <v>0</v>
      </c>
      <c r="U63" s="206">
        <v>264.25</v>
      </c>
      <c r="V63" s="206">
        <v>5.05</v>
      </c>
      <c r="W63" s="206">
        <v>7.98</v>
      </c>
      <c r="X63" s="206">
        <v>35.9</v>
      </c>
      <c r="Y63" s="206">
        <v>0</v>
      </c>
      <c r="Z63" s="206">
        <v>33.86</v>
      </c>
      <c r="AA63" s="206">
        <v>19.47</v>
      </c>
      <c r="AB63" s="206">
        <v>0</v>
      </c>
      <c r="AC63" s="206">
        <v>8.31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83.6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136.05000000000001</v>
      </c>
      <c r="L64" s="206">
        <v>41.73</v>
      </c>
      <c r="M64" s="206">
        <v>0</v>
      </c>
      <c r="N64" s="206">
        <v>28.38</v>
      </c>
      <c r="O64" s="206">
        <v>23.82</v>
      </c>
      <c r="P64" s="206">
        <v>58.4</v>
      </c>
      <c r="Q64" s="206">
        <v>5.25</v>
      </c>
      <c r="R64" s="206">
        <v>10.16</v>
      </c>
      <c r="S64" s="206">
        <v>6.33</v>
      </c>
      <c r="T64" s="206">
        <v>0</v>
      </c>
      <c r="U64" s="206">
        <v>264.25</v>
      </c>
      <c r="V64" s="206">
        <v>5.05</v>
      </c>
      <c r="W64" s="206">
        <v>7.98</v>
      </c>
      <c r="X64" s="206">
        <v>35.9</v>
      </c>
      <c r="Y64" s="206">
        <v>0</v>
      </c>
      <c r="Z64" s="206">
        <v>33.86</v>
      </c>
      <c r="AA64" s="206">
        <v>19.47</v>
      </c>
      <c r="AB64" s="206">
        <v>0</v>
      </c>
      <c r="AC64" s="206">
        <v>8.31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83.6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136.05000000000001</v>
      </c>
      <c r="L65" s="206">
        <v>41.73</v>
      </c>
      <c r="M65" s="206">
        <v>0</v>
      </c>
      <c r="N65" s="206">
        <v>28.38</v>
      </c>
      <c r="O65" s="206">
        <v>23.82</v>
      </c>
      <c r="P65" s="206">
        <v>58.4</v>
      </c>
      <c r="Q65" s="206">
        <v>5.25</v>
      </c>
      <c r="R65" s="206">
        <v>10.16</v>
      </c>
      <c r="S65" s="206">
        <v>6.33</v>
      </c>
      <c r="T65" s="206">
        <v>0</v>
      </c>
      <c r="U65" s="206">
        <v>264.25</v>
      </c>
      <c r="V65" s="206">
        <v>5.05</v>
      </c>
      <c r="W65" s="206">
        <v>7.98</v>
      </c>
      <c r="X65" s="206">
        <v>30.38</v>
      </c>
      <c r="Y65" s="206">
        <v>0</v>
      </c>
      <c r="Z65" s="206">
        <v>33.86</v>
      </c>
      <c r="AA65" s="206">
        <v>19.47</v>
      </c>
      <c r="AB65" s="206">
        <v>0</v>
      </c>
      <c r="AC65" s="206">
        <v>8.31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83.6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136.05000000000001</v>
      </c>
      <c r="L66" s="206">
        <v>41.73</v>
      </c>
      <c r="M66" s="206">
        <v>0</v>
      </c>
      <c r="N66" s="206">
        <v>28.38</v>
      </c>
      <c r="O66" s="206">
        <v>23.82</v>
      </c>
      <c r="P66" s="206">
        <v>58.4</v>
      </c>
      <c r="Q66" s="206">
        <v>5.25</v>
      </c>
      <c r="R66" s="206">
        <v>10.16</v>
      </c>
      <c r="S66" s="206">
        <v>6.33</v>
      </c>
      <c r="T66" s="206">
        <v>0</v>
      </c>
      <c r="U66" s="206">
        <v>264.25</v>
      </c>
      <c r="V66" s="206">
        <v>5.05</v>
      </c>
      <c r="W66" s="206">
        <v>7.98</v>
      </c>
      <c r="X66" s="206">
        <v>30.38</v>
      </c>
      <c r="Y66" s="206">
        <v>0</v>
      </c>
      <c r="Z66" s="206">
        <v>33.86</v>
      </c>
      <c r="AA66" s="206">
        <v>19.47</v>
      </c>
      <c r="AB66" s="206">
        <v>0</v>
      </c>
      <c r="AC66" s="206">
        <v>8.31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83.6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123.14</v>
      </c>
      <c r="L67" s="206">
        <v>41.02</v>
      </c>
      <c r="M67" s="206">
        <v>0</v>
      </c>
      <c r="N67" s="206">
        <v>28.38</v>
      </c>
      <c r="O67" s="206">
        <v>23.82</v>
      </c>
      <c r="P67" s="206">
        <v>58.4</v>
      </c>
      <c r="Q67" s="206">
        <v>5.25</v>
      </c>
      <c r="R67" s="206">
        <v>10.16</v>
      </c>
      <c r="S67" s="206">
        <v>6.33</v>
      </c>
      <c r="T67" s="206">
        <v>0</v>
      </c>
      <c r="U67" s="206">
        <v>264.25</v>
      </c>
      <c r="V67" s="206">
        <v>5.05</v>
      </c>
      <c r="W67" s="206">
        <v>7.98</v>
      </c>
      <c r="X67" s="206">
        <v>30.38</v>
      </c>
      <c r="Y67" s="206">
        <v>0</v>
      </c>
      <c r="Z67" s="206">
        <v>33.86</v>
      </c>
      <c r="AA67" s="206">
        <v>19.47</v>
      </c>
      <c r="AB67" s="206">
        <v>0</v>
      </c>
      <c r="AC67" s="206">
        <v>8.31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83.6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157.77000000000001</v>
      </c>
      <c r="L68" s="206">
        <v>41.44</v>
      </c>
      <c r="M68" s="206">
        <v>0</v>
      </c>
      <c r="N68" s="206">
        <v>28.38</v>
      </c>
      <c r="O68" s="206">
        <v>23.82</v>
      </c>
      <c r="P68" s="206">
        <v>58.4</v>
      </c>
      <c r="Q68" s="206">
        <v>5.25</v>
      </c>
      <c r="R68" s="206">
        <v>10.16</v>
      </c>
      <c r="S68" s="206">
        <v>6.33</v>
      </c>
      <c r="T68" s="206">
        <v>0</v>
      </c>
      <c r="U68" s="206">
        <v>264.25</v>
      </c>
      <c r="V68" s="206">
        <v>5.05</v>
      </c>
      <c r="W68" s="206">
        <v>7.98</v>
      </c>
      <c r="X68" s="206">
        <v>30.38</v>
      </c>
      <c r="Y68" s="206">
        <v>0</v>
      </c>
      <c r="Z68" s="206">
        <v>33.86</v>
      </c>
      <c r="AA68" s="206">
        <v>19.47</v>
      </c>
      <c r="AB68" s="206">
        <v>0</v>
      </c>
      <c r="AC68" s="206">
        <v>8.31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83.6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41.73</v>
      </c>
      <c r="M69" s="206">
        <v>0</v>
      </c>
      <c r="N69" s="206">
        <v>28.38</v>
      </c>
      <c r="O69" s="206">
        <v>23.82</v>
      </c>
      <c r="P69" s="206">
        <v>58.4</v>
      </c>
      <c r="Q69" s="206">
        <v>5.25</v>
      </c>
      <c r="R69" s="206">
        <v>10.43</v>
      </c>
      <c r="S69" s="206">
        <v>6.61</v>
      </c>
      <c r="T69" s="206">
        <v>0</v>
      </c>
      <c r="U69" s="206">
        <v>264.25</v>
      </c>
      <c r="V69" s="206">
        <v>5.05</v>
      </c>
      <c r="W69" s="206">
        <v>7.98</v>
      </c>
      <c r="X69" s="206">
        <v>30.38</v>
      </c>
      <c r="Y69" s="206">
        <v>0</v>
      </c>
      <c r="Z69" s="206">
        <v>33.86</v>
      </c>
      <c r="AA69" s="206">
        <v>19.47</v>
      </c>
      <c r="AB69" s="206">
        <v>0</v>
      </c>
      <c r="AC69" s="206">
        <v>8.31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66.349999999999994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41.73</v>
      </c>
      <c r="M70" s="206">
        <v>0</v>
      </c>
      <c r="N70" s="206">
        <v>28.38</v>
      </c>
      <c r="O70" s="206">
        <v>23.82</v>
      </c>
      <c r="P70" s="206">
        <v>58.4</v>
      </c>
      <c r="Q70" s="206">
        <v>5.25</v>
      </c>
      <c r="R70" s="206">
        <v>10.43</v>
      </c>
      <c r="S70" s="206">
        <v>6.61</v>
      </c>
      <c r="T70" s="206">
        <v>0</v>
      </c>
      <c r="U70" s="206">
        <v>264.25</v>
      </c>
      <c r="V70" s="206">
        <v>5.05</v>
      </c>
      <c r="W70" s="206">
        <v>7.98</v>
      </c>
      <c r="X70" s="206">
        <v>30.38</v>
      </c>
      <c r="Y70" s="206">
        <v>0</v>
      </c>
      <c r="Z70" s="206">
        <v>33.86</v>
      </c>
      <c r="AA70" s="206">
        <v>19.47</v>
      </c>
      <c r="AB70" s="206">
        <v>0</v>
      </c>
      <c r="AC70" s="206">
        <v>8.31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66.349999999999994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157.77000000000001</v>
      </c>
      <c r="L71" s="206">
        <v>41.73</v>
      </c>
      <c r="M71" s="206">
        <v>0</v>
      </c>
      <c r="N71" s="206">
        <v>28.38</v>
      </c>
      <c r="O71" s="206">
        <v>23.82</v>
      </c>
      <c r="P71" s="206">
        <v>58.4</v>
      </c>
      <c r="Q71" s="206">
        <v>5.16</v>
      </c>
      <c r="R71" s="206">
        <v>10.43</v>
      </c>
      <c r="S71" s="206">
        <v>6.61</v>
      </c>
      <c r="T71" s="206">
        <v>0</v>
      </c>
      <c r="U71" s="206">
        <v>264.25</v>
      </c>
      <c r="V71" s="206">
        <v>5.05</v>
      </c>
      <c r="W71" s="206">
        <v>7.98</v>
      </c>
      <c r="X71" s="206">
        <v>30.38</v>
      </c>
      <c r="Y71" s="206">
        <v>0</v>
      </c>
      <c r="Z71" s="206">
        <v>33.86</v>
      </c>
      <c r="AA71" s="206">
        <v>19.47</v>
      </c>
      <c r="AB71" s="206">
        <v>0</v>
      </c>
      <c r="AC71" s="206">
        <v>8.31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66.349999999999994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18.350000000000001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41.73</v>
      </c>
      <c r="M72" s="206">
        <v>0</v>
      </c>
      <c r="N72" s="206">
        <v>28.38</v>
      </c>
      <c r="O72" s="206">
        <v>23.82</v>
      </c>
      <c r="P72" s="206">
        <v>58.4</v>
      </c>
      <c r="Q72" s="206">
        <v>5.16</v>
      </c>
      <c r="R72" s="206">
        <v>10.43</v>
      </c>
      <c r="S72" s="206">
        <v>6.61</v>
      </c>
      <c r="T72" s="206">
        <v>0</v>
      </c>
      <c r="U72" s="206">
        <v>264.25</v>
      </c>
      <c r="V72" s="206">
        <v>5.05</v>
      </c>
      <c r="W72" s="206">
        <v>7.98</v>
      </c>
      <c r="X72" s="206">
        <v>30.38</v>
      </c>
      <c r="Y72" s="206">
        <v>0</v>
      </c>
      <c r="Z72" s="206">
        <v>33.86</v>
      </c>
      <c r="AA72" s="206">
        <v>19.47</v>
      </c>
      <c r="AB72" s="206">
        <v>0</v>
      </c>
      <c r="AC72" s="206">
        <v>8.31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66.349999999999994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8.67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41.73</v>
      </c>
      <c r="M73" s="206">
        <v>0</v>
      </c>
      <c r="N73" s="206">
        <v>28.38</v>
      </c>
      <c r="O73" s="206">
        <v>23.82</v>
      </c>
      <c r="P73" s="206">
        <v>58.4</v>
      </c>
      <c r="Q73" s="206">
        <v>5.16</v>
      </c>
      <c r="R73" s="206">
        <v>10.43</v>
      </c>
      <c r="S73" s="206">
        <v>6.61</v>
      </c>
      <c r="T73" s="206">
        <v>0</v>
      </c>
      <c r="U73" s="206">
        <v>264.25</v>
      </c>
      <c r="V73" s="206">
        <v>5.05</v>
      </c>
      <c r="W73" s="206">
        <v>8.16</v>
      </c>
      <c r="X73" s="206">
        <v>30.38</v>
      </c>
      <c r="Y73" s="206">
        <v>0</v>
      </c>
      <c r="Z73" s="206">
        <v>33.86</v>
      </c>
      <c r="AA73" s="206">
        <v>19.47</v>
      </c>
      <c r="AB73" s="206">
        <v>0</v>
      </c>
      <c r="AC73" s="206">
        <v>8.31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66.349999999999994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41.73</v>
      </c>
      <c r="M74" s="206">
        <v>0</v>
      </c>
      <c r="N74" s="206">
        <v>28.38</v>
      </c>
      <c r="O74" s="206">
        <v>23.82</v>
      </c>
      <c r="P74" s="206">
        <v>58.4</v>
      </c>
      <c r="Q74" s="206">
        <v>5.16</v>
      </c>
      <c r="R74" s="206">
        <v>10.43</v>
      </c>
      <c r="S74" s="206">
        <v>6.61</v>
      </c>
      <c r="T74" s="206">
        <v>0</v>
      </c>
      <c r="U74" s="206">
        <v>264.25</v>
      </c>
      <c r="V74" s="206">
        <v>5.05</v>
      </c>
      <c r="W74" s="206">
        <v>8.17</v>
      </c>
      <c r="X74" s="206">
        <v>30.38</v>
      </c>
      <c r="Y74" s="206">
        <v>0</v>
      </c>
      <c r="Z74" s="206">
        <v>33.86</v>
      </c>
      <c r="AA74" s="206">
        <v>19.47</v>
      </c>
      <c r="AB74" s="206">
        <v>0</v>
      </c>
      <c r="AC74" s="206">
        <v>8.31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66.349999999999994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157.77000000000001</v>
      </c>
      <c r="L75" s="206">
        <v>41.73</v>
      </c>
      <c r="M75" s="206">
        <v>0</v>
      </c>
      <c r="N75" s="206">
        <v>28.38</v>
      </c>
      <c r="O75" s="206">
        <v>23.82</v>
      </c>
      <c r="P75" s="206">
        <v>58.4</v>
      </c>
      <c r="Q75" s="206">
        <v>4.9400000000000004</v>
      </c>
      <c r="R75" s="206">
        <v>10.43</v>
      </c>
      <c r="S75" s="206">
        <v>6.61</v>
      </c>
      <c r="T75" s="206">
        <v>0</v>
      </c>
      <c r="U75" s="206">
        <v>264.25</v>
      </c>
      <c r="V75" s="206">
        <v>5.05</v>
      </c>
      <c r="W75" s="206">
        <v>8.58</v>
      </c>
      <c r="X75" s="206">
        <v>30.38</v>
      </c>
      <c r="Y75" s="206">
        <v>0</v>
      </c>
      <c r="Z75" s="206">
        <v>33.86</v>
      </c>
      <c r="AA75" s="206">
        <v>19.47</v>
      </c>
      <c r="AB75" s="206">
        <v>0</v>
      </c>
      <c r="AC75" s="206">
        <v>8.31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66.349999999999994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157.77000000000001</v>
      </c>
      <c r="L76" s="206">
        <v>41.73</v>
      </c>
      <c r="M76" s="206">
        <v>0</v>
      </c>
      <c r="N76" s="206">
        <v>28.38</v>
      </c>
      <c r="O76" s="206">
        <v>23.82</v>
      </c>
      <c r="P76" s="206">
        <v>58.4</v>
      </c>
      <c r="Q76" s="206">
        <v>4.9400000000000004</v>
      </c>
      <c r="R76" s="206">
        <v>10.43</v>
      </c>
      <c r="S76" s="206">
        <v>6.61</v>
      </c>
      <c r="T76" s="206">
        <v>0</v>
      </c>
      <c r="U76" s="206">
        <v>264.25</v>
      </c>
      <c r="V76" s="206">
        <v>5.05</v>
      </c>
      <c r="W76" s="206">
        <v>8.6199999999999992</v>
      </c>
      <c r="X76" s="206">
        <v>30.38</v>
      </c>
      <c r="Y76" s="206">
        <v>0</v>
      </c>
      <c r="Z76" s="206">
        <v>33.86</v>
      </c>
      <c r="AA76" s="206">
        <v>19.47</v>
      </c>
      <c r="AB76" s="206">
        <v>0</v>
      </c>
      <c r="AC76" s="206">
        <v>8.5399999999999991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66.349999999999994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157.77000000000001</v>
      </c>
      <c r="L77" s="206">
        <v>41.73</v>
      </c>
      <c r="M77" s="206">
        <v>0</v>
      </c>
      <c r="N77" s="206">
        <v>28.38</v>
      </c>
      <c r="O77" s="206">
        <v>23.82</v>
      </c>
      <c r="P77" s="206">
        <v>58.4</v>
      </c>
      <c r="Q77" s="206">
        <v>4.9400000000000004</v>
      </c>
      <c r="R77" s="206">
        <v>10.43</v>
      </c>
      <c r="S77" s="206">
        <v>6.47</v>
      </c>
      <c r="T77" s="206">
        <v>0</v>
      </c>
      <c r="U77" s="206">
        <v>264.25</v>
      </c>
      <c r="V77" s="206">
        <v>5.05</v>
      </c>
      <c r="W77" s="206">
        <v>8.6199999999999992</v>
      </c>
      <c r="X77" s="206">
        <v>30.38</v>
      </c>
      <c r="Y77" s="206">
        <v>0</v>
      </c>
      <c r="Z77" s="206">
        <v>33.86</v>
      </c>
      <c r="AA77" s="206">
        <v>19.47</v>
      </c>
      <c r="AB77" s="206">
        <v>0</v>
      </c>
      <c r="AC77" s="206">
        <v>8.5399999999999991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66.349999999999994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157.77000000000001</v>
      </c>
      <c r="L78" s="206">
        <v>41.73</v>
      </c>
      <c r="M78" s="206">
        <v>0</v>
      </c>
      <c r="N78" s="206">
        <v>28.38</v>
      </c>
      <c r="O78" s="206">
        <v>23.82</v>
      </c>
      <c r="P78" s="206">
        <v>58.4</v>
      </c>
      <c r="Q78" s="206">
        <v>4.9400000000000004</v>
      </c>
      <c r="R78" s="206">
        <v>10.43</v>
      </c>
      <c r="S78" s="206">
        <v>6.47</v>
      </c>
      <c r="T78" s="206">
        <v>0</v>
      </c>
      <c r="U78" s="206">
        <v>264.25</v>
      </c>
      <c r="V78" s="206">
        <v>5.05</v>
      </c>
      <c r="W78" s="206">
        <v>8.6199999999999992</v>
      </c>
      <c r="X78" s="206">
        <v>30.38</v>
      </c>
      <c r="Y78" s="206">
        <v>0</v>
      </c>
      <c r="Z78" s="206">
        <v>33.86</v>
      </c>
      <c r="AA78" s="206">
        <v>19.47</v>
      </c>
      <c r="AB78" s="206">
        <v>0</v>
      </c>
      <c r="AC78" s="206">
        <v>8.5399999999999991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66.349999999999994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157.77000000000001</v>
      </c>
      <c r="L79" s="206">
        <v>41.73</v>
      </c>
      <c r="M79" s="206">
        <v>0</v>
      </c>
      <c r="N79" s="206">
        <v>28.38</v>
      </c>
      <c r="O79" s="206">
        <v>23.82</v>
      </c>
      <c r="P79" s="206">
        <v>58.4</v>
      </c>
      <c r="Q79" s="206">
        <v>4.9400000000000004</v>
      </c>
      <c r="R79" s="206">
        <v>9.31</v>
      </c>
      <c r="S79" s="206">
        <v>6.47</v>
      </c>
      <c r="T79" s="206">
        <v>0</v>
      </c>
      <c r="U79" s="206">
        <v>264.25</v>
      </c>
      <c r="V79" s="206">
        <v>5.05</v>
      </c>
      <c r="W79" s="206">
        <v>8.6199999999999992</v>
      </c>
      <c r="X79" s="206">
        <v>30.38</v>
      </c>
      <c r="Y79" s="206">
        <v>0</v>
      </c>
      <c r="Z79" s="206">
        <v>33.86</v>
      </c>
      <c r="AA79" s="206">
        <v>19.47</v>
      </c>
      <c r="AB79" s="206">
        <v>0</v>
      </c>
      <c r="AC79" s="206">
        <v>8.77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66.349999999999994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157.77000000000001</v>
      </c>
      <c r="L80" s="206">
        <v>41.73</v>
      </c>
      <c r="M80" s="206">
        <v>0</v>
      </c>
      <c r="N80" s="206">
        <v>28.38</v>
      </c>
      <c r="O80" s="206">
        <v>23.82</v>
      </c>
      <c r="P80" s="206">
        <v>58.4</v>
      </c>
      <c r="Q80" s="206">
        <v>4.9400000000000004</v>
      </c>
      <c r="R80" s="206">
        <v>8.26</v>
      </c>
      <c r="S80" s="206">
        <v>6.47</v>
      </c>
      <c r="T80" s="206">
        <v>0</v>
      </c>
      <c r="U80" s="206">
        <v>264.25</v>
      </c>
      <c r="V80" s="206">
        <v>5.05</v>
      </c>
      <c r="W80" s="206">
        <v>8.6199999999999992</v>
      </c>
      <c r="X80" s="206">
        <v>30.38</v>
      </c>
      <c r="Y80" s="206">
        <v>0</v>
      </c>
      <c r="Z80" s="206">
        <v>33.86</v>
      </c>
      <c r="AA80" s="206">
        <v>19.47</v>
      </c>
      <c r="AB80" s="206">
        <v>0</v>
      </c>
      <c r="AC80" s="206">
        <v>8.77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66.349999999999994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157.77000000000001</v>
      </c>
      <c r="L81" s="206">
        <v>41.73</v>
      </c>
      <c r="M81" s="206">
        <v>0</v>
      </c>
      <c r="N81" s="206">
        <v>28.38</v>
      </c>
      <c r="O81" s="206">
        <v>23.82</v>
      </c>
      <c r="P81" s="206">
        <v>58.4</v>
      </c>
      <c r="Q81" s="206">
        <v>4.9800000000000004</v>
      </c>
      <c r="R81" s="206">
        <v>9.2899999999999991</v>
      </c>
      <c r="S81" s="206">
        <v>6.47</v>
      </c>
      <c r="T81" s="206">
        <v>0</v>
      </c>
      <c r="U81" s="206">
        <v>264.25</v>
      </c>
      <c r="V81" s="206">
        <v>5.05</v>
      </c>
      <c r="W81" s="206">
        <v>8.6199999999999992</v>
      </c>
      <c r="X81" s="206">
        <v>30.38</v>
      </c>
      <c r="Y81" s="206">
        <v>0</v>
      </c>
      <c r="Z81" s="206">
        <v>33.86</v>
      </c>
      <c r="AA81" s="206">
        <v>19.47</v>
      </c>
      <c r="AB81" s="206">
        <v>0</v>
      </c>
      <c r="AC81" s="206">
        <v>8.77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66.349999999999994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157.77000000000001</v>
      </c>
      <c r="L82" s="206">
        <v>41.73</v>
      </c>
      <c r="M82" s="206">
        <v>0</v>
      </c>
      <c r="N82" s="206">
        <v>28.38</v>
      </c>
      <c r="O82" s="206">
        <v>23.82</v>
      </c>
      <c r="P82" s="206">
        <v>58.4</v>
      </c>
      <c r="Q82" s="206">
        <v>4.9800000000000004</v>
      </c>
      <c r="R82" s="206">
        <v>10.15</v>
      </c>
      <c r="S82" s="206">
        <v>6.47</v>
      </c>
      <c r="T82" s="206">
        <v>0</v>
      </c>
      <c r="U82" s="206">
        <v>264.25</v>
      </c>
      <c r="V82" s="206">
        <v>5.05</v>
      </c>
      <c r="W82" s="206">
        <v>8.6199999999999992</v>
      </c>
      <c r="X82" s="206">
        <v>30.38</v>
      </c>
      <c r="Y82" s="206">
        <v>0</v>
      </c>
      <c r="Z82" s="206">
        <v>33.86</v>
      </c>
      <c r="AA82" s="206">
        <v>19.47</v>
      </c>
      <c r="AB82" s="206">
        <v>0</v>
      </c>
      <c r="AC82" s="206">
        <v>8.77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82.56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157.77000000000001</v>
      </c>
      <c r="L83" s="206">
        <v>41.73</v>
      </c>
      <c r="M83" s="206">
        <v>0</v>
      </c>
      <c r="N83" s="206">
        <v>28.38</v>
      </c>
      <c r="O83" s="206">
        <v>23.82</v>
      </c>
      <c r="P83" s="206">
        <v>58.4</v>
      </c>
      <c r="Q83" s="206">
        <v>4.9400000000000004</v>
      </c>
      <c r="R83" s="206">
        <v>10.43</v>
      </c>
      <c r="S83" s="206">
        <v>6.61</v>
      </c>
      <c r="T83" s="206">
        <v>0</v>
      </c>
      <c r="U83" s="206">
        <v>264.25</v>
      </c>
      <c r="V83" s="206">
        <v>5.05</v>
      </c>
      <c r="W83" s="206">
        <v>8.6199999999999992</v>
      </c>
      <c r="X83" s="206">
        <v>31.19</v>
      </c>
      <c r="Y83" s="206">
        <v>0</v>
      </c>
      <c r="Z83" s="206">
        <v>33.86</v>
      </c>
      <c r="AA83" s="206">
        <v>19.47</v>
      </c>
      <c r="AB83" s="206">
        <v>0</v>
      </c>
      <c r="AC83" s="206">
        <v>8.77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157.77000000000001</v>
      </c>
      <c r="L84" s="206">
        <v>41.73</v>
      </c>
      <c r="M84" s="206">
        <v>0</v>
      </c>
      <c r="N84" s="206">
        <v>28.38</v>
      </c>
      <c r="O84" s="206">
        <v>23.82</v>
      </c>
      <c r="P84" s="206">
        <v>58.4</v>
      </c>
      <c r="Q84" s="206">
        <v>4.9400000000000004</v>
      </c>
      <c r="R84" s="206">
        <v>10.43</v>
      </c>
      <c r="S84" s="206">
        <v>6.61</v>
      </c>
      <c r="T84" s="206">
        <v>0</v>
      </c>
      <c r="U84" s="206">
        <v>264.25</v>
      </c>
      <c r="V84" s="206">
        <v>5.05</v>
      </c>
      <c r="W84" s="206">
        <v>8.6199999999999992</v>
      </c>
      <c r="X84" s="206">
        <v>31.88</v>
      </c>
      <c r="Y84" s="206">
        <v>0</v>
      </c>
      <c r="Z84" s="206">
        <v>33.86</v>
      </c>
      <c r="AA84" s="206">
        <v>19.47</v>
      </c>
      <c r="AB84" s="206">
        <v>0</v>
      </c>
      <c r="AC84" s="206">
        <v>8.77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157.77000000000001</v>
      </c>
      <c r="L85" s="206">
        <v>41.73</v>
      </c>
      <c r="M85" s="206">
        <v>0</v>
      </c>
      <c r="N85" s="206">
        <v>28.38</v>
      </c>
      <c r="O85" s="206">
        <v>23.82</v>
      </c>
      <c r="P85" s="206">
        <v>58.4</v>
      </c>
      <c r="Q85" s="206">
        <v>4.9400000000000004</v>
      </c>
      <c r="R85" s="206">
        <v>10.43</v>
      </c>
      <c r="S85" s="206">
        <v>6.61</v>
      </c>
      <c r="T85" s="206">
        <v>0</v>
      </c>
      <c r="U85" s="206">
        <v>264.25</v>
      </c>
      <c r="V85" s="206">
        <v>5.05</v>
      </c>
      <c r="W85" s="206">
        <v>8.6199999999999992</v>
      </c>
      <c r="X85" s="206">
        <v>31.88</v>
      </c>
      <c r="Y85" s="206">
        <v>0</v>
      </c>
      <c r="Z85" s="206">
        <v>33.86</v>
      </c>
      <c r="AA85" s="206">
        <v>19.47</v>
      </c>
      <c r="AB85" s="206">
        <v>0</v>
      </c>
      <c r="AC85" s="206">
        <v>8.77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157.77000000000001</v>
      </c>
      <c r="L86" s="206">
        <v>41.73</v>
      </c>
      <c r="M86" s="206">
        <v>0</v>
      </c>
      <c r="N86" s="206">
        <v>28.38</v>
      </c>
      <c r="O86" s="206">
        <v>23.82</v>
      </c>
      <c r="P86" s="206">
        <v>58.4</v>
      </c>
      <c r="Q86" s="206">
        <v>4.9400000000000004</v>
      </c>
      <c r="R86" s="206">
        <v>10.43</v>
      </c>
      <c r="S86" s="206">
        <v>6.61</v>
      </c>
      <c r="T86" s="206">
        <v>0</v>
      </c>
      <c r="U86" s="206">
        <v>264.25</v>
      </c>
      <c r="V86" s="206">
        <v>5.05</v>
      </c>
      <c r="W86" s="206">
        <v>8.6199999999999992</v>
      </c>
      <c r="X86" s="206">
        <v>31.88</v>
      </c>
      <c r="Y86" s="206">
        <v>0</v>
      </c>
      <c r="Z86" s="206">
        <v>33.86</v>
      </c>
      <c r="AA86" s="206">
        <v>19.47</v>
      </c>
      <c r="AB86" s="206">
        <v>0</v>
      </c>
      <c r="AC86" s="206">
        <v>8.77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157.77000000000001</v>
      </c>
      <c r="L87" s="206">
        <v>41.89</v>
      </c>
      <c r="M87" s="206">
        <v>0</v>
      </c>
      <c r="N87" s="206">
        <v>28.38</v>
      </c>
      <c r="O87" s="206">
        <v>23.82</v>
      </c>
      <c r="P87" s="206">
        <v>58.4</v>
      </c>
      <c r="Q87" s="206">
        <v>4.9400000000000004</v>
      </c>
      <c r="R87" s="206">
        <v>10.43</v>
      </c>
      <c r="S87" s="206">
        <v>6.61</v>
      </c>
      <c r="T87" s="206">
        <v>0</v>
      </c>
      <c r="U87" s="206">
        <v>264.25</v>
      </c>
      <c r="V87" s="206">
        <v>5.05</v>
      </c>
      <c r="W87" s="206">
        <v>8.6199999999999992</v>
      </c>
      <c r="X87" s="206">
        <v>31.88</v>
      </c>
      <c r="Y87" s="206">
        <v>0</v>
      </c>
      <c r="Z87" s="206">
        <v>33.86</v>
      </c>
      <c r="AA87" s="206">
        <v>19.47</v>
      </c>
      <c r="AB87" s="206">
        <v>0</v>
      </c>
      <c r="AC87" s="206">
        <v>8.77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157.77000000000001</v>
      </c>
      <c r="L88" s="206">
        <v>41.74</v>
      </c>
      <c r="M88" s="206">
        <v>0</v>
      </c>
      <c r="N88" s="206">
        <v>28.38</v>
      </c>
      <c r="O88" s="206">
        <v>23.82</v>
      </c>
      <c r="P88" s="206">
        <v>58.4</v>
      </c>
      <c r="Q88" s="206">
        <v>4.9400000000000004</v>
      </c>
      <c r="R88" s="206">
        <v>10.43</v>
      </c>
      <c r="S88" s="206">
        <v>6.61</v>
      </c>
      <c r="T88" s="206">
        <v>0</v>
      </c>
      <c r="U88" s="206">
        <v>264.25</v>
      </c>
      <c r="V88" s="206">
        <v>5.05</v>
      </c>
      <c r="W88" s="206">
        <v>8.6199999999999992</v>
      </c>
      <c r="X88" s="206">
        <v>31.88</v>
      </c>
      <c r="Y88" s="206">
        <v>0</v>
      </c>
      <c r="Z88" s="206">
        <v>33.86</v>
      </c>
      <c r="AA88" s="206">
        <v>19.47</v>
      </c>
      <c r="AB88" s="206">
        <v>0</v>
      </c>
      <c r="AC88" s="206">
        <v>8.77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157.77000000000001</v>
      </c>
      <c r="L89" s="206">
        <v>37.72</v>
      </c>
      <c r="M89" s="206">
        <v>0</v>
      </c>
      <c r="N89" s="206">
        <v>28.38</v>
      </c>
      <c r="O89" s="206">
        <v>23.82</v>
      </c>
      <c r="P89" s="206">
        <v>58.4</v>
      </c>
      <c r="Q89" s="206">
        <v>5.07</v>
      </c>
      <c r="R89" s="206">
        <v>10.43</v>
      </c>
      <c r="S89" s="206">
        <v>6.61</v>
      </c>
      <c r="T89" s="206">
        <v>0</v>
      </c>
      <c r="U89" s="206">
        <v>264.25</v>
      </c>
      <c r="V89" s="206">
        <v>5.05</v>
      </c>
      <c r="W89" s="206">
        <v>8.27</v>
      </c>
      <c r="X89" s="206">
        <v>31.88</v>
      </c>
      <c r="Y89" s="206">
        <v>0</v>
      </c>
      <c r="Z89" s="206">
        <v>33.86</v>
      </c>
      <c r="AA89" s="206">
        <v>19.47</v>
      </c>
      <c r="AB89" s="206">
        <v>0</v>
      </c>
      <c r="AC89" s="206">
        <v>8.77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157.77000000000001</v>
      </c>
      <c r="L90" s="206">
        <v>41.74</v>
      </c>
      <c r="M90" s="206">
        <v>0</v>
      </c>
      <c r="N90" s="206">
        <v>28.38</v>
      </c>
      <c r="O90" s="206">
        <v>23.82</v>
      </c>
      <c r="P90" s="206">
        <v>58.4</v>
      </c>
      <c r="Q90" s="206">
        <v>5.07</v>
      </c>
      <c r="R90" s="206">
        <v>10.43</v>
      </c>
      <c r="S90" s="206">
        <v>6.61</v>
      </c>
      <c r="T90" s="206">
        <v>0</v>
      </c>
      <c r="U90" s="206">
        <v>264.25</v>
      </c>
      <c r="V90" s="206">
        <v>5.05</v>
      </c>
      <c r="W90" s="206">
        <v>8.27</v>
      </c>
      <c r="X90" s="206">
        <v>31.88</v>
      </c>
      <c r="Y90" s="206">
        <v>0</v>
      </c>
      <c r="Z90" s="206">
        <v>33.86</v>
      </c>
      <c r="AA90" s="206">
        <v>19.47</v>
      </c>
      <c r="AB90" s="206">
        <v>0</v>
      </c>
      <c r="AC90" s="206">
        <v>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157.77000000000001</v>
      </c>
      <c r="L91" s="206">
        <v>41.74</v>
      </c>
      <c r="M91" s="206">
        <v>0</v>
      </c>
      <c r="N91" s="206">
        <v>28.38</v>
      </c>
      <c r="O91" s="206">
        <v>23.82</v>
      </c>
      <c r="P91" s="206">
        <v>58.4</v>
      </c>
      <c r="Q91" s="206">
        <v>5.07</v>
      </c>
      <c r="R91" s="206">
        <v>10.43</v>
      </c>
      <c r="S91" s="206">
        <v>6.61</v>
      </c>
      <c r="T91" s="206">
        <v>0</v>
      </c>
      <c r="U91" s="206">
        <v>264.25</v>
      </c>
      <c r="V91" s="206">
        <v>5.05</v>
      </c>
      <c r="W91" s="206">
        <v>8.61</v>
      </c>
      <c r="X91" s="206">
        <v>31.88</v>
      </c>
      <c r="Y91" s="206">
        <v>0</v>
      </c>
      <c r="Z91" s="206">
        <v>33.86</v>
      </c>
      <c r="AA91" s="206">
        <v>19.47</v>
      </c>
      <c r="AB91" s="206">
        <v>0</v>
      </c>
      <c r="AC91" s="206">
        <v>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120.56</v>
      </c>
      <c r="L92" s="206">
        <v>41.74</v>
      </c>
      <c r="M92" s="206">
        <v>0</v>
      </c>
      <c r="N92" s="206">
        <v>28.38</v>
      </c>
      <c r="O92" s="206">
        <v>23.82</v>
      </c>
      <c r="P92" s="206">
        <v>58.4</v>
      </c>
      <c r="Q92" s="206">
        <v>5.07</v>
      </c>
      <c r="R92" s="206">
        <v>10.16</v>
      </c>
      <c r="S92" s="206">
        <v>6.33</v>
      </c>
      <c r="T92" s="206">
        <v>0</v>
      </c>
      <c r="U92" s="206">
        <v>264.25</v>
      </c>
      <c r="V92" s="206">
        <v>5.05</v>
      </c>
      <c r="W92" s="206">
        <v>8.6199999999999992</v>
      </c>
      <c r="X92" s="206">
        <v>31.88</v>
      </c>
      <c r="Y92" s="206">
        <v>0</v>
      </c>
      <c r="Z92" s="206">
        <v>33.86</v>
      </c>
      <c r="AA92" s="206">
        <v>19.47</v>
      </c>
      <c r="AB92" s="206">
        <v>0</v>
      </c>
      <c r="AC92" s="206">
        <v>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157.77000000000001</v>
      </c>
      <c r="L93" s="206">
        <v>41.74</v>
      </c>
      <c r="M93" s="206">
        <v>0</v>
      </c>
      <c r="N93" s="206">
        <v>28.38</v>
      </c>
      <c r="O93" s="206">
        <v>23.82</v>
      </c>
      <c r="P93" s="206">
        <v>58.4</v>
      </c>
      <c r="Q93" s="206">
        <v>5.14</v>
      </c>
      <c r="R93" s="206">
        <v>10.16</v>
      </c>
      <c r="S93" s="206">
        <v>6.33</v>
      </c>
      <c r="T93" s="206">
        <v>0</v>
      </c>
      <c r="U93" s="206">
        <v>264.25</v>
      </c>
      <c r="V93" s="206">
        <v>5.05</v>
      </c>
      <c r="W93" s="206">
        <v>8.6199999999999992</v>
      </c>
      <c r="X93" s="206">
        <v>31.88</v>
      </c>
      <c r="Y93" s="206">
        <v>0</v>
      </c>
      <c r="Z93" s="206">
        <v>33.86</v>
      </c>
      <c r="AA93" s="206">
        <v>19.47</v>
      </c>
      <c r="AB93" s="206">
        <v>0</v>
      </c>
      <c r="AC93" s="206">
        <v>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157.77000000000001</v>
      </c>
      <c r="L94" s="206">
        <v>41.73</v>
      </c>
      <c r="M94" s="206">
        <v>0</v>
      </c>
      <c r="N94" s="206">
        <v>28.38</v>
      </c>
      <c r="O94" s="206">
        <v>23.82</v>
      </c>
      <c r="P94" s="206">
        <v>58.4</v>
      </c>
      <c r="Q94" s="206">
        <v>5.14</v>
      </c>
      <c r="R94" s="206">
        <v>10.16</v>
      </c>
      <c r="S94" s="206">
        <v>6.33</v>
      </c>
      <c r="T94" s="206">
        <v>0</v>
      </c>
      <c r="U94" s="206">
        <v>264.25</v>
      </c>
      <c r="V94" s="206">
        <v>5.05</v>
      </c>
      <c r="W94" s="206">
        <v>8.6199999999999992</v>
      </c>
      <c r="X94" s="206">
        <v>31.88</v>
      </c>
      <c r="Y94" s="206">
        <v>0</v>
      </c>
      <c r="Z94" s="206">
        <v>33.86</v>
      </c>
      <c r="AA94" s="206">
        <v>19.47</v>
      </c>
      <c r="AB94" s="206">
        <v>0</v>
      </c>
      <c r="AC94" s="206">
        <v>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157.77000000000001</v>
      </c>
      <c r="L95" s="206">
        <v>41.73</v>
      </c>
      <c r="M95" s="206">
        <v>0</v>
      </c>
      <c r="N95" s="206">
        <v>28.38</v>
      </c>
      <c r="O95" s="206">
        <v>23.82</v>
      </c>
      <c r="P95" s="206">
        <v>58.4</v>
      </c>
      <c r="Q95" s="206">
        <v>5.14</v>
      </c>
      <c r="R95" s="206">
        <v>10.6</v>
      </c>
      <c r="S95" s="206">
        <v>6.33</v>
      </c>
      <c r="T95" s="206">
        <v>0</v>
      </c>
      <c r="U95" s="206">
        <v>264.25</v>
      </c>
      <c r="V95" s="206">
        <v>5.05</v>
      </c>
      <c r="W95" s="206">
        <v>8.02</v>
      </c>
      <c r="X95" s="206">
        <v>30.87</v>
      </c>
      <c r="Y95" s="206">
        <v>0</v>
      </c>
      <c r="Z95" s="206">
        <v>33.86</v>
      </c>
      <c r="AA95" s="206">
        <v>19.47</v>
      </c>
      <c r="AB95" s="206">
        <v>0</v>
      </c>
      <c r="AC95" s="206">
        <v>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157.77000000000001</v>
      </c>
      <c r="L96" s="206">
        <v>41.73</v>
      </c>
      <c r="M96" s="206">
        <v>0</v>
      </c>
      <c r="N96" s="206">
        <v>28.38</v>
      </c>
      <c r="O96" s="206">
        <v>23.82</v>
      </c>
      <c r="P96" s="206">
        <v>58.4</v>
      </c>
      <c r="Q96" s="206">
        <v>5.15</v>
      </c>
      <c r="R96" s="206">
        <v>10.16</v>
      </c>
      <c r="S96" s="206">
        <v>6.33</v>
      </c>
      <c r="T96" s="206">
        <v>0</v>
      </c>
      <c r="U96" s="206">
        <v>264.25</v>
      </c>
      <c r="V96" s="206">
        <v>5.05</v>
      </c>
      <c r="W96" s="206">
        <v>8.02</v>
      </c>
      <c r="X96" s="206">
        <v>30.87</v>
      </c>
      <c r="Y96" s="206">
        <v>0</v>
      </c>
      <c r="Z96" s="206">
        <v>33.86</v>
      </c>
      <c r="AA96" s="206">
        <v>19.47</v>
      </c>
      <c r="AB96" s="206">
        <v>0</v>
      </c>
      <c r="AC96" s="206">
        <v>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157.77000000000001</v>
      </c>
      <c r="L97" s="206">
        <v>41.73</v>
      </c>
      <c r="M97" s="206">
        <v>0</v>
      </c>
      <c r="N97" s="206">
        <v>28.38</v>
      </c>
      <c r="O97" s="206">
        <v>23.82</v>
      </c>
      <c r="P97" s="206">
        <v>58.4</v>
      </c>
      <c r="Q97" s="206">
        <v>5.15</v>
      </c>
      <c r="R97" s="206">
        <v>10.16</v>
      </c>
      <c r="S97" s="206">
        <v>6.33</v>
      </c>
      <c r="T97" s="206">
        <v>0</v>
      </c>
      <c r="U97" s="206">
        <v>264.25</v>
      </c>
      <c r="V97" s="206">
        <v>5.05</v>
      </c>
      <c r="W97" s="206">
        <v>8.02</v>
      </c>
      <c r="X97" s="206">
        <v>30.87</v>
      </c>
      <c r="Y97" s="206">
        <v>0</v>
      </c>
      <c r="Z97" s="206">
        <v>33.86</v>
      </c>
      <c r="AA97" s="206">
        <v>19.47</v>
      </c>
      <c r="AB97" s="206">
        <v>0</v>
      </c>
      <c r="AC97" s="206">
        <v>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157.77000000000001</v>
      </c>
      <c r="L98" s="206">
        <v>41.73</v>
      </c>
      <c r="M98" s="206">
        <v>0</v>
      </c>
      <c r="N98" s="206">
        <v>28.38</v>
      </c>
      <c r="O98" s="206">
        <v>23.82</v>
      </c>
      <c r="P98" s="206">
        <v>58.4</v>
      </c>
      <c r="Q98" s="206">
        <v>5.15</v>
      </c>
      <c r="R98" s="206">
        <v>10.16</v>
      </c>
      <c r="S98" s="206">
        <v>6.33</v>
      </c>
      <c r="T98" s="206">
        <v>0</v>
      </c>
      <c r="U98" s="206">
        <v>264.25</v>
      </c>
      <c r="V98" s="206">
        <v>5.05</v>
      </c>
      <c r="W98" s="206">
        <v>8.02</v>
      </c>
      <c r="X98" s="206">
        <v>30.87</v>
      </c>
      <c r="Y98" s="206">
        <v>0</v>
      </c>
      <c r="Z98" s="206">
        <v>33.86</v>
      </c>
      <c r="AA98" s="206">
        <v>19.47</v>
      </c>
      <c r="AB98" s="206">
        <v>0</v>
      </c>
      <c r="AC98" s="206">
        <v>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3.1461625000000049</v>
      </c>
      <c r="L99">
        <f t="shared" si="0"/>
        <v>0.8682574999999999</v>
      </c>
      <c r="M99">
        <f t="shared" si="0"/>
        <v>0</v>
      </c>
      <c r="N99">
        <f t="shared" si="0"/>
        <v>0.66839250000000072</v>
      </c>
      <c r="O99">
        <f t="shared" si="0"/>
        <v>0.57167999999999997</v>
      </c>
      <c r="P99">
        <f t="shared" si="0"/>
        <v>1.4015999999999988</v>
      </c>
      <c r="Q99">
        <f t="shared" si="0"/>
        <v>0.10265250000000001</v>
      </c>
      <c r="R99">
        <f t="shared" si="0"/>
        <v>0.20961999999999983</v>
      </c>
      <c r="S99">
        <f t="shared" si="0"/>
        <v>0.12785500000000008</v>
      </c>
      <c r="T99">
        <f t="shared" si="0"/>
        <v>0</v>
      </c>
      <c r="U99">
        <f t="shared" si="0"/>
        <v>6.3419999999999996</v>
      </c>
      <c r="V99">
        <f t="shared" si="0"/>
        <v>0.10175000000000015</v>
      </c>
      <c r="W99">
        <f t="shared" si="0"/>
        <v>0.17165250000000015</v>
      </c>
      <c r="X99">
        <f t="shared" si="0"/>
        <v>0.74775250000000115</v>
      </c>
      <c r="Y99">
        <f t="shared" si="0"/>
        <v>0</v>
      </c>
      <c r="Z99">
        <f t="shared" si="0"/>
        <v>0.74734750000000016</v>
      </c>
      <c r="AA99">
        <f t="shared" si="0"/>
        <v>0.4252475000000005</v>
      </c>
      <c r="AB99">
        <f t="shared" si="0"/>
        <v>0</v>
      </c>
      <c r="AC99">
        <f t="shared" si="0"/>
        <v>0.21301999999999974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1.5598475000000016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0.24542000000000014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44968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203.97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3.27</v>
      </c>
      <c r="R3" s="206">
        <v>0</v>
      </c>
      <c r="S3" s="206">
        <v>2.65</v>
      </c>
      <c r="T3" s="206">
        <v>0</v>
      </c>
      <c r="U3" s="206">
        <v>20.51</v>
      </c>
      <c r="V3" s="206">
        <v>0</v>
      </c>
      <c r="W3" s="206">
        <v>1.92</v>
      </c>
      <c r="X3" s="206">
        <v>18.38</v>
      </c>
      <c r="Y3" s="206">
        <v>0</v>
      </c>
      <c r="Z3" s="206">
        <v>13.41</v>
      </c>
      <c r="AA3" s="206">
        <v>7.66</v>
      </c>
      <c r="AB3" s="206">
        <v>0</v>
      </c>
      <c r="AC3" s="206">
        <v>11.69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56.89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203.97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3.27</v>
      </c>
      <c r="R4" s="206">
        <v>0</v>
      </c>
      <c r="S4" s="206">
        <v>2.65</v>
      </c>
      <c r="T4" s="206">
        <v>0</v>
      </c>
      <c r="U4" s="206">
        <v>20.51</v>
      </c>
      <c r="V4" s="206">
        <v>0</v>
      </c>
      <c r="W4" s="206">
        <v>1.92</v>
      </c>
      <c r="X4" s="206">
        <v>9.58</v>
      </c>
      <c r="Y4" s="206">
        <v>0</v>
      </c>
      <c r="Z4" s="206">
        <v>13.41</v>
      </c>
      <c r="AA4" s="206">
        <v>7.66</v>
      </c>
      <c r="AB4" s="206">
        <v>0</v>
      </c>
      <c r="AC4" s="206">
        <v>11.69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56.89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203.97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3.27</v>
      </c>
      <c r="R5" s="206">
        <v>0</v>
      </c>
      <c r="S5" s="206">
        <v>2.65</v>
      </c>
      <c r="T5" s="206">
        <v>0</v>
      </c>
      <c r="U5" s="206">
        <v>20.51</v>
      </c>
      <c r="V5" s="206">
        <v>0</v>
      </c>
      <c r="W5" s="206">
        <v>1.92</v>
      </c>
      <c r="X5" s="206">
        <v>9.58</v>
      </c>
      <c r="Y5" s="206">
        <v>0</v>
      </c>
      <c r="Z5" s="206">
        <v>13.41</v>
      </c>
      <c r="AA5" s="206">
        <v>7.66</v>
      </c>
      <c r="AB5" s="206">
        <v>0</v>
      </c>
      <c r="AC5" s="206">
        <v>11.69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58.48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203.97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3.27</v>
      </c>
      <c r="R6" s="206">
        <v>0</v>
      </c>
      <c r="S6" s="206">
        <v>2.65</v>
      </c>
      <c r="T6" s="206">
        <v>0</v>
      </c>
      <c r="U6" s="206">
        <v>20.51</v>
      </c>
      <c r="V6" s="206">
        <v>0</v>
      </c>
      <c r="W6" s="206">
        <v>1.92</v>
      </c>
      <c r="X6" s="206">
        <v>9.58</v>
      </c>
      <c r="Y6" s="206">
        <v>0</v>
      </c>
      <c r="Z6" s="206">
        <v>13.41</v>
      </c>
      <c r="AA6" s="206">
        <v>7.66</v>
      </c>
      <c r="AB6" s="206">
        <v>0</v>
      </c>
      <c r="AC6" s="206">
        <v>11.69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58.48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203.97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3.27</v>
      </c>
      <c r="R7" s="206">
        <v>0</v>
      </c>
      <c r="S7" s="206">
        <v>2.64</v>
      </c>
      <c r="T7" s="206">
        <v>0</v>
      </c>
      <c r="U7" s="206">
        <v>20.51</v>
      </c>
      <c r="V7" s="206">
        <v>0</v>
      </c>
      <c r="W7" s="206">
        <v>1.92</v>
      </c>
      <c r="X7" s="206">
        <v>9.58</v>
      </c>
      <c r="Y7" s="206">
        <v>0</v>
      </c>
      <c r="Z7" s="206">
        <v>13.41</v>
      </c>
      <c r="AA7" s="206">
        <v>7.67</v>
      </c>
      <c r="AB7" s="206">
        <v>0</v>
      </c>
      <c r="AC7" s="206">
        <v>11.69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58.48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203.97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3.26</v>
      </c>
      <c r="R8" s="206">
        <v>0</v>
      </c>
      <c r="S8" s="206">
        <v>2.64</v>
      </c>
      <c r="T8" s="206">
        <v>0</v>
      </c>
      <c r="U8" s="206">
        <v>20.51</v>
      </c>
      <c r="V8" s="206">
        <v>0</v>
      </c>
      <c r="W8" s="206">
        <v>1.92</v>
      </c>
      <c r="X8" s="206">
        <v>9.58</v>
      </c>
      <c r="Y8" s="206">
        <v>0</v>
      </c>
      <c r="Z8" s="206">
        <v>13.41</v>
      </c>
      <c r="AA8" s="206">
        <v>7.67</v>
      </c>
      <c r="AB8" s="206">
        <v>0</v>
      </c>
      <c r="AC8" s="206">
        <v>11.69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58.48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203.97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3.26</v>
      </c>
      <c r="R9" s="206">
        <v>0</v>
      </c>
      <c r="S9" s="206">
        <v>2.64</v>
      </c>
      <c r="T9" s="206">
        <v>0</v>
      </c>
      <c r="U9" s="206">
        <v>20.51</v>
      </c>
      <c r="V9" s="206">
        <v>0</v>
      </c>
      <c r="W9" s="206">
        <v>1.92</v>
      </c>
      <c r="X9" s="206">
        <v>9.58</v>
      </c>
      <c r="Y9" s="206">
        <v>0</v>
      </c>
      <c r="Z9" s="206">
        <v>13.41</v>
      </c>
      <c r="AA9" s="206">
        <v>7.67</v>
      </c>
      <c r="AB9" s="206">
        <v>0</v>
      </c>
      <c r="AC9" s="206">
        <v>11.69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58.48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203.97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3.26</v>
      </c>
      <c r="R10" s="206">
        <v>0</v>
      </c>
      <c r="S10" s="206">
        <v>2.64</v>
      </c>
      <c r="T10" s="206">
        <v>0</v>
      </c>
      <c r="U10" s="206">
        <v>20.51</v>
      </c>
      <c r="V10" s="206">
        <v>0</v>
      </c>
      <c r="W10" s="206">
        <v>1.92</v>
      </c>
      <c r="X10" s="206">
        <v>9.58</v>
      </c>
      <c r="Y10" s="206">
        <v>0</v>
      </c>
      <c r="Z10" s="206">
        <v>13.41</v>
      </c>
      <c r="AA10" s="206">
        <v>7.67</v>
      </c>
      <c r="AB10" s="206">
        <v>0</v>
      </c>
      <c r="AC10" s="206">
        <v>11.69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58.48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203.97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3.26</v>
      </c>
      <c r="R11" s="206">
        <v>0</v>
      </c>
      <c r="S11" s="206">
        <v>2.65</v>
      </c>
      <c r="T11" s="206">
        <v>0</v>
      </c>
      <c r="U11" s="206">
        <v>20.51</v>
      </c>
      <c r="V11" s="206">
        <v>0</v>
      </c>
      <c r="W11" s="206">
        <v>1.92</v>
      </c>
      <c r="X11" s="206">
        <v>9.58</v>
      </c>
      <c r="Y11" s="206">
        <v>0</v>
      </c>
      <c r="Z11" s="206">
        <v>13.41</v>
      </c>
      <c r="AA11" s="206">
        <v>7.67</v>
      </c>
      <c r="AB11" s="206">
        <v>0</v>
      </c>
      <c r="AC11" s="206">
        <v>11.69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58.48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203.97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3.26</v>
      </c>
      <c r="R12" s="206">
        <v>0</v>
      </c>
      <c r="S12" s="206">
        <v>2.65</v>
      </c>
      <c r="T12" s="206">
        <v>0</v>
      </c>
      <c r="U12" s="206">
        <v>20.51</v>
      </c>
      <c r="V12" s="206">
        <v>0</v>
      </c>
      <c r="W12" s="206">
        <v>1.92</v>
      </c>
      <c r="X12" s="206">
        <v>9.58</v>
      </c>
      <c r="Y12" s="206">
        <v>0</v>
      </c>
      <c r="Z12" s="206">
        <v>13.41</v>
      </c>
      <c r="AA12" s="206">
        <v>7.67</v>
      </c>
      <c r="AB12" s="206">
        <v>0</v>
      </c>
      <c r="AC12" s="206">
        <v>11.69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58.48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203.97</v>
      </c>
      <c r="M13" s="206">
        <v>26.62</v>
      </c>
      <c r="N13" s="206">
        <v>34.299999999999997</v>
      </c>
      <c r="O13" s="206">
        <v>0</v>
      </c>
      <c r="P13" s="206">
        <v>36.15</v>
      </c>
      <c r="Q13" s="206">
        <v>3.26</v>
      </c>
      <c r="R13" s="206">
        <v>0</v>
      </c>
      <c r="S13" s="206">
        <v>2.65</v>
      </c>
      <c r="T13" s="206">
        <v>0</v>
      </c>
      <c r="U13" s="206">
        <v>20.51</v>
      </c>
      <c r="V13" s="206">
        <v>0</v>
      </c>
      <c r="W13" s="206">
        <v>1.92</v>
      </c>
      <c r="X13" s="206">
        <v>9.58</v>
      </c>
      <c r="Y13" s="206">
        <v>0</v>
      </c>
      <c r="Z13" s="206">
        <v>13.41</v>
      </c>
      <c r="AA13" s="206">
        <v>7.67</v>
      </c>
      <c r="AB13" s="206">
        <v>0</v>
      </c>
      <c r="AC13" s="206">
        <v>11.74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58.48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203.97</v>
      </c>
      <c r="M14" s="206">
        <v>26.62</v>
      </c>
      <c r="N14" s="206">
        <v>34.299999999999997</v>
      </c>
      <c r="O14" s="206">
        <v>0</v>
      </c>
      <c r="P14" s="206">
        <v>36.15</v>
      </c>
      <c r="Q14" s="206">
        <v>3.26</v>
      </c>
      <c r="R14" s="206">
        <v>0</v>
      </c>
      <c r="S14" s="206">
        <v>2.64</v>
      </c>
      <c r="T14" s="206">
        <v>0</v>
      </c>
      <c r="U14" s="206">
        <v>20.51</v>
      </c>
      <c r="V14" s="206">
        <v>0</v>
      </c>
      <c r="W14" s="206">
        <v>1.92</v>
      </c>
      <c r="X14" s="206">
        <v>9.58</v>
      </c>
      <c r="Y14" s="206">
        <v>0</v>
      </c>
      <c r="Z14" s="206">
        <v>13.41</v>
      </c>
      <c r="AA14" s="206">
        <v>7.67</v>
      </c>
      <c r="AB14" s="206">
        <v>0</v>
      </c>
      <c r="AC14" s="206">
        <v>11.74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58.48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203.12</v>
      </c>
      <c r="M15" s="206">
        <v>26.62</v>
      </c>
      <c r="N15" s="206">
        <v>34.299999999999997</v>
      </c>
      <c r="O15" s="206">
        <v>0</v>
      </c>
      <c r="P15" s="206">
        <v>36.15</v>
      </c>
      <c r="Q15" s="206">
        <v>2.92</v>
      </c>
      <c r="R15" s="206">
        <v>0</v>
      </c>
      <c r="S15" s="206">
        <v>2.65</v>
      </c>
      <c r="T15" s="206">
        <v>0</v>
      </c>
      <c r="U15" s="206">
        <v>20.51</v>
      </c>
      <c r="V15" s="206">
        <v>0</v>
      </c>
      <c r="W15" s="206">
        <v>1.92</v>
      </c>
      <c r="X15" s="206">
        <v>9.58</v>
      </c>
      <c r="Y15" s="206">
        <v>0</v>
      </c>
      <c r="Z15" s="206">
        <v>13.41</v>
      </c>
      <c r="AA15" s="206">
        <v>7.67</v>
      </c>
      <c r="AB15" s="206">
        <v>0</v>
      </c>
      <c r="AC15" s="206">
        <v>11.69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58.48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203.12</v>
      </c>
      <c r="M16" s="206">
        <v>26.62</v>
      </c>
      <c r="N16" s="206">
        <v>34.299999999999997</v>
      </c>
      <c r="O16" s="206">
        <v>0</v>
      </c>
      <c r="P16" s="206">
        <v>36.15</v>
      </c>
      <c r="Q16" s="206">
        <v>2.92</v>
      </c>
      <c r="R16" s="206">
        <v>0</v>
      </c>
      <c r="S16" s="206">
        <v>2.65</v>
      </c>
      <c r="T16" s="206">
        <v>0</v>
      </c>
      <c r="U16" s="206">
        <v>20.51</v>
      </c>
      <c r="V16" s="206">
        <v>0</v>
      </c>
      <c r="W16" s="206">
        <v>1.92</v>
      </c>
      <c r="X16" s="206">
        <v>9.58</v>
      </c>
      <c r="Y16" s="206">
        <v>0</v>
      </c>
      <c r="Z16" s="206">
        <v>13.41</v>
      </c>
      <c r="AA16" s="206">
        <v>7.67</v>
      </c>
      <c r="AB16" s="206">
        <v>0</v>
      </c>
      <c r="AC16" s="206">
        <v>11.69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58.48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203.12</v>
      </c>
      <c r="M17" s="206">
        <v>26.62</v>
      </c>
      <c r="N17" s="206">
        <v>34.299999999999997</v>
      </c>
      <c r="O17" s="206">
        <v>0</v>
      </c>
      <c r="P17" s="206">
        <v>36.15</v>
      </c>
      <c r="Q17" s="206">
        <v>2.92</v>
      </c>
      <c r="R17" s="206">
        <v>0</v>
      </c>
      <c r="S17" s="206">
        <v>2.65</v>
      </c>
      <c r="T17" s="206">
        <v>0</v>
      </c>
      <c r="U17" s="206">
        <v>20.51</v>
      </c>
      <c r="V17" s="206">
        <v>0</v>
      </c>
      <c r="W17" s="206">
        <v>1.92</v>
      </c>
      <c r="X17" s="206">
        <v>9.58</v>
      </c>
      <c r="Y17" s="206">
        <v>0</v>
      </c>
      <c r="Z17" s="206">
        <v>13.41</v>
      </c>
      <c r="AA17" s="206">
        <v>7.67</v>
      </c>
      <c r="AB17" s="206">
        <v>0</v>
      </c>
      <c r="AC17" s="206">
        <v>11.69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58.48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203.12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2.92</v>
      </c>
      <c r="R18" s="206">
        <v>0</v>
      </c>
      <c r="S18" s="206">
        <v>2.65</v>
      </c>
      <c r="T18" s="206">
        <v>0</v>
      </c>
      <c r="U18" s="206">
        <v>20.51</v>
      </c>
      <c r="V18" s="206">
        <v>0</v>
      </c>
      <c r="W18" s="206">
        <v>1.92</v>
      </c>
      <c r="X18" s="206">
        <v>9.58</v>
      </c>
      <c r="Y18" s="206">
        <v>0</v>
      </c>
      <c r="Z18" s="206">
        <v>13.41</v>
      </c>
      <c r="AA18" s="206">
        <v>7.67</v>
      </c>
      <c r="AB18" s="206">
        <v>0</v>
      </c>
      <c r="AC18" s="206">
        <v>11.69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58.48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</v>
      </c>
      <c r="L19" s="206">
        <v>203.12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3</v>
      </c>
      <c r="R19" s="206">
        <v>0</v>
      </c>
      <c r="S19" s="206">
        <v>3.76</v>
      </c>
      <c r="T19" s="206">
        <v>0</v>
      </c>
      <c r="U19" s="206">
        <v>20.51</v>
      </c>
      <c r="V19" s="206">
        <v>0</v>
      </c>
      <c r="W19" s="206">
        <v>1.92</v>
      </c>
      <c r="X19" s="206">
        <v>9.58</v>
      </c>
      <c r="Y19" s="206">
        <v>0</v>
      </c>
      <c r="Z19" s="206">
        <v>8.7899999999999991</v>
      </c>
      <c r="AA19" s="206">
        <v>7.67</v>
      </c>
      <c r="AB19" s="206">
        <v>0</v>
      </c>
      <c r="AC19" s="206">
        <v>11.69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58.48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203.12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2.92</v>
      </c>
      <c r="R20" s="206">
        <v>0</v>
      </c>
      <c r="S20" s="206">
        <v>2.65</v>
      </c>
      <c r="T20" s="206">
        <v>0</v>
      </c>
      <c r="U20" s="206">
        <v>20.51</v>
      </c>
      <c r="V20" s="206">
        <v>0</v>
      </c>
      <c r="W20" s="206">
        <v>1.92</v>
      </c>
      <c r="X20" s="206">
        <v>9.58</v>
      </c>
      <c r="Y20" s="206">
        <v>0</v>
      </c>
      <c r="Z20" s="206">
        <v>8.7899999999999991</v>
      </c>
      <c r="AA20" s="206">
        <v>7.67</v>
      </c>
      <c r="AB20" s="206">
        <v>0</v>
      </c>
      <c r="AC20" s="206">
        <v>11.69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58.48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203.12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0</v>
      </c>
      <c r="R21" s="206">
        <v>0</v>
      </c>
      <c r="S21" s="206">
        <v>2.65</v>
      </c>
      <c r="T21" s="206">
        <v>0</v>
      </c>
      <c r="U21" s="206">
        <v>20.51</v>
      </c>
      <c r="V21" s="206">
        <v>0</v>
      </c>
      <c r="W21" s="206">
        <v>1.92</v>
      </c>
      <c r="X21" s="206">
        <v>7.27</v>
      </c>
      <c r="Y21" s="206">
        <v>0</v>
      </c>
      <c r="Z21" s="206">
        <v>13.41</v>
      </c>
      <c r="AA21" s="206">
        <v>7.67</v>
      </c>
      <c r="AB21" s="206">
        <v>0</v>
      </c>
      <c r="AC21" s="206">
        <v>11.69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58.48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203.12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0</v>
      </c>
      <c r="R22" s="206">
        <v>0</v>
      </c>
      <c r="S22" s="206">
        <v>2.65</v>
      </c>
      <c r="T22" s="206">
        <v>0</v>
      </c>
      <c r="U22" s="206">
        <v>20.51</v>
      </c>
      <c r="V22" s="206">
        <v>0</v>
      </c>
      <c r="W22" s="206">
        <v>1.92</v>
      </c>
      <c r="X22" s="206">
        <v>9.58</v>
      </c>
      <c r="Y22" s="206">
        <v>0</v>
      </c>
      <c r="Z22" s="206">
        <v>13.41</v>
      </c>
      <c r="AA22" s="206">
        <v>7.67</v>
      </c>
      <c r="AB22" s="206">
        <v>0</v>
      </c>
      <c r="AC22" s="206">
        <v>11.69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58.48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249.11</v>
      </c>
      <c r="M23" s="206">
        <v>26.62</v>
      </c>
      <c r="N23" s="206">
        <v>34.299999999999997</v>
      </c>
      <c r="O23" s="206">
        <v>0</v>
      </c>
      <c r="P23" s="206">
        <v>36.15</v>
      </c>
      <c r="Q23" s="206">
        <v>0</v>
      </c>
      <c r="R23" s="206">
        <v>12.26</v>
      </c>
      <c r="S23" s="206">
        <v>0</v>
      </c>
      <c r="T23" s="206">
        <v>0</v>
      </c>
      <c r="U23" s="206">
        <v>20.51</v>
      </c>
      <c r="V23" s="206">
        <v>3.68</v>
      </c>
      <c r="W23" s="206">
        <v>9.4600000000000009</v>
      </c>
      <c r="X23" s="206">
        <v>43.36</v>
      </c>
      <c r="Y23" s="206">
        <v>0</v>
      </c>
      <c r="Z23" s="206">
        <v>37.21</v>
      </c>
      <c r="AA23" s="206">
        <v>23.51</v>
      </c>
      <c r="AB23" s="206">
        <v>0</v>
      </c>
      <c r="AC23" s="206">
        <v>11.69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54.41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297.01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0</v>
      </c>
      <c r="R24" s="206">
        <v>12.26</v>
      </c>
      <c r="S24" s="206">
        <v>0</v>
      </c>
      <c r="T24" s="206">
        <v>0</v>
      </c>
      <c r="U24" s="206">
        <v>20.51</v>
      </c>
      <c r="V24" s="206">
        <v>6.09</v>
      </c>
      <c r="W24" s="206">
        <v>9.4499999999999993</v>
      </c>
      <c r="X24" s="206">
        <v>43.36</v>
      </c>
      <c r="Y24" s="206">
        <v>0</v>
      </c>
      <c r="Z24" s="206">
        <v>37.21</v>
      </c>
      <c r="AA24" s="206">
        <v>23.51</v>
      </c>
      <c r="AB24" s="206">
        <v>0</v>
      </c>
      <c r="AC24" s="206">
        <v>11.69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54.41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358.41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0</v>
      </c>
      <c r="R25" s="206">
        <v>12.26</v>
      </c>
      <c r="S25" s="206">
        <v>0</v>
      </c>
      <c r="T25" s="206">
        <v>0</v>
      </c>
      <c r="U25" s="206">
        <v>20.51</v>
      </c>
      <c r="V25" s="206">
        <v>6.09</v>
      </c>
      <c r="W25" s="206">
        <v>9.4600000000000009</v>
      </c>
      <c r="X25" s="206">
        <v>43.36</v>
      </c>
      <c r="Y25" s="206">
        <v>0</v>
      </c>
      <c r="Z25" s="206">
        <v>37.21</v>
      </c>
      <c r="AA25" s="206">
        <v>23.51</v>
      </c>
      <c r="AB25" s="206">
        <v>0</v>
      </c>
      <c r="AC25" s="206">
        <v>11.69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52.12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370.14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0</v>
      </c>
      <c r="R26" s="206">
        <v>12.26</v>
      </c>
      <c r="S26" s="206">
        <v>0</v>
      </c>
      <c r="T26" s="206">
        <v>0</v>
      </c>
      <c r="U26" s="206">
        <v>20.51</v>
      </c>
      <c r="V26" s="206">
        <v>6.09</v>
      </c>
      <c r="W26" s="206">
        <v>9.4600000000000009</v>
      </c>
      <c r="X26" s="206">
        <v>43.36</v>
      </c>
      <c r="Y26" s="206">
        <v>0</v>
      </c>
      <c r="Z26" s="206">
        <v>37.21</v>
      </c>
      <c r="AA26" s="206">
        <v>23.51</v>
      </c>
      <c r="AB26" s="206">
        <v>0</v>
      </c>
      <c r="AC26" s="206">
        <v>11.69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370.14</v>
      </c>
      <c r="M27" s="206">
        <v>20.83</v>
      </c>
      <c r="N27" s="206">
        <v>32.380000000000003</v>
      </c>
      <c r="O27" s="206">
        <v>0</v>
      </c>
      <c r="P27" s="206">
        <v>36.15</v>
      </c>
      <c r="Q27" s="206">
        <v>0</v>
      </c>
      <c r="R27" s="206">
        <v>12.26</v>
      </c>
      <c r="S27" s="206">
        <v>0</v>
      </c>
      <c r="T27" s="206">
        <v>0</v>
      </c>
      <c r="U27" s="206">
        <v>20.51</v>
      </c>
      <c r="V27" s="206">
        <v>6.09</v>
      </c>
      <c r="W27" s="206">
        <v>9.4600000000000009</v>
      </c>
      <c r="X27" s="206">
        <v>43.36</v>
      </c>
      <c r="Y27" s="206">
        <v>0</v>
      </c>
      <c r="Z27" s="206">
        <v>37.21</v>
      </c>
      <c r="AA27" s="206">
        <v>23.51</v>
      </c>
      <c r="AB27" s="206">
        <v>0</v>
      </c>
      <c r="AC27" s="206">
        <v>11.69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370.14</v>
      </c>
      <c r="M28" s="206">
        <v>20.83</v>
      </c>
      <c r="N28" s="206">
        <v>32.380000000000003</v>
      </c>
      <c r="O28" s="206">
        <v>0</v>
      </c>
      <c r="P28" s="206">
        <v>36.15</v>
      </c>
      <c r="Q28" s="206">
        <v>0</v>
      </c>
      <c r="R28" s="206">
        <v>12.26</v>
      </c>
      <c r="S28" s="206">
        <v>0</v>
      </c>
      <c r="T28" s="206">
        <v>0</v>
      </c>
      <c r="U28" s="206">
        <v>20.51</v>
      </c>
      <c r="V28" s="206">
        <v>6.09</v>
      </c>
      <c r="W28" s="206">
        <v>9.4600000000000009</v>
      </c>
      <c r="X28" s="206">
        <v>43.36</v>
      </c>
      <c r="Y28" s="206">
        <v>0</v>
      </c>
      <c r="Z28" s="206">
        <v>37.21</v>
      </c>
      <c r="AA28" s="206">
        <v>23.51</v>
      </c>
      <c r="AB28" s="206">
        <v>0</v>
      </c>
      <c r="AC28" s="206">
        <v>11.69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370.14</v>
      </c>
      <c r="M29" s="206">
        <v>20.83</v>
      </c>
      <c r="N29" s="206">
        <v>32.380000000000003</v>
      </c>
      <c r="O29" s="206">
        <v>0</v>
      </c>
      <c r="P29" s="206">
        <v>36.15</v>
      </c>
      <c r="Q29" s="206">
        <v>0</v>
      </c>
      <c r="R29" s="206">
        <v>12.26</v>
      </c>
      <c r="S29" s="206">
        <v>0</v>
      </c>
      <c r="T29" s="206">
        <v>0</v>
      </c>
      <c r="U29" s="206">
        <v>20.51</v>
      </c>
      <c r="V29" s="206">
        <v>6.09</v>
      </c>
      <c r="W29" s="206">
        <v>9.4600000000000009</v>
      </c>
      <c r="X29" s="206">
        <v>43.36</v>
      </c>
      <c r="Y29" s="206">
        <v>0</v>
      </c>
      <c r="Z29" s="206">
        <v>37.21</v>
      </c>
      <c r="AA29" s="206">
        <v>23.51</v>
      </c>
      <c r="AB29" s="206">
        <v>0</v>
      </c>
      <c r="AC29" s="206">
        <v>11.69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370.14</v>
      </c>
      <c r="M30" s="206">
        <v>20.83</v>
      </c>
      <c r="N30" s="206">
        <v>32.380000000000003</v>
      </c>
      <c r="O30" s="206">
        <v>0</v>
      </c>
      <c r="P30" s="206">
        <v>36.15</v>
      </c>
      <c r="Q30" s="206">
        <v>0</v>
      </c>
      <c r="R30" s="206">
        <v>12.26</v>
      </c>
      <c r="S30" s="206">
        <v>0</v>
      </c>
      <c r="T30" s="206">
        <v>0</v>
      </c>
      <c r="U30" s="206">
        <v>20.51</v>
      </c>
      <c r="V30" s="206">
        <v>6.09</v>
      </c>
      <c r="W30" s="206">
        <v>9.4600000000000009</v>
      </c>
      <c r="X30" s="206">
        <v>43.36</v>
      </c>
      <c r="Y30" s="206">
        <v>0</v>
      </c>
      <c r="Z30" s="206">
        <v>37.21</v>
      </c>
      <c r="AA30" s="206">
        <v>23.51</v>
      </c>
      <c r="AB30" s="206">
        <v>0</v>
      </c>
      <c r="AC30" s="206">
        <v>11.69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0.97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370.14</v>
      </c>
      <c r="M31" s="206">
        <v>20.83</v>
      </c>
      <c r="N31" s="206">
        <v>32.380000000000003</v>
      </c>
      <c r="O31" s="206">
        <v>0</v>
      </c>
      <c r="P31" s="206">
        <v>36.15</v>
      </c>
      <c r="Q31" s="206">
        <v>0</v>
      </c>
      <c r="R31" s="206">
        <v>12.26</v>
      </c>
      <c r="S31" s="206">
        <v>0</v>
      </c>
      <c r="T31" s="206">
        <v>0</v>
      </c>
      <c r="U31" s="206">
        <v>20.51</v>
      </c>
      <c r="V31" s="206">
        <v>6.09</v>
      </c>
      <c r="W31" s="206">
        <v>9.4600000000000009</v>
      </c>
      <c r="X31" s="206">
        <v>43.36</v>
      </c>
      <c r="Y31" s="206">
        <v>0</v>
      </c>
      <c r="Z31" s="206">
        <v>37.21</v>
      </c>
      <c r="AA31" s="206">
        <v>23.51</v>
      </c>
      <c r="AB31" s="206">
        <v>0</v>
      </c>
      <c r="AC31" s="206">
        <v>11.69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4.92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370.14</v>
      </c>
      <c r="M32" s="206">
        <v>20.83</v>
      </c>
      <c r="N32" s="206">
        <v>32.380000000000003</v>
      </c>
      <c r="O32" s="206">
        <v>0</v>
      </c>
      <c r="P32" s="206">
        <v>36.15</v>
      </c>
      <c r="Q32" s="206">
        <v>0</v>
      </c>
      <c r="R32" s="206">
        <v>12.26</v>
      </c>
      <c r="S32" s="206">
        <v>0</v>
      </c>
      <c r="T32" s="206">
        <v>0</v>
      </c>
      <c r="U32" s="206">
        <v>20.51</v>
      </c>
      <c r="V32" s="206">
        <v>6.09</v>
      </c>
      <c r="W32" s="206">
        <v>9.4600000000000009</v>
      </c>
      <c r="X32" s="206">
        <v>43.36</v>
      </c>
      <c r="Y32" s="206">
        <v>0</v>
      </c>
      <c r="Z32" s="206">
        <v>37.21</v>
      </c>
      <c r="AA32" s="206">
        <v>23.51</v>
      </c>
      <c r="AB32" s="206">
        <v>0</v>
      </c>
      <c r="AC32" s="206">
        <v>11.69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12.18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370.14</v>
      </c>
      <c r="M33" s="206">
        <v>20.83</v>
      </c>
      <c r="N33" s="206">
        <v>32.380000000000003</v>
      </c>
      <c r="O33" s="206">
        <v>0</v>
      </c>
      <c r="P33" s="206">
        <v>36.15</v>
      </c>
      <c r="Q33" s="206">
        <v>0</v>
      </c>
      <c r="R33" s="206">
        <v>12.26</v>
      </c>
      <c r="S33" s="206">
        <v>0</v>
      </c>
      <c r="T33" s="206">
        <v>0</v>
      </c>
      <c r="U33" s="206">
        <v>20.51</v>
      </c>
      <c r="V33" s="206">
        <v>6.09</v>
      </c>
      <c r="W33" s="206">
        <v>9.4499999999999993</v>
      </c>
      <c r="X33" s="206">
        <v>43.36</v>
      </c>
      <c r="Y33" s="206">
        <v>0</v>
      </c>
      <c r="Z33" s="206">
        <v>37.21</v>
      </c>
      <c r="AA33" s="206">
        <v>23.51</v>
      </c>
      <c r="AB33" s="206">
        <v>0</v>
      </c>
      <c r="AC33" s="206">
        <v>11.69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370.14</v>
      </c>
      <c r="M34" s="206">
        <v>20.83</v>
      </c>
      <c r="N34" s="206">
        <v>32.380000000000003</v>
      </c>
      <c r="O34" s="206">
        <v>0</v>
      </c>
      <c r="P34" s="206">
        <v>36.15</v>
      </c>
      <c r="Q34" s="206">
        <v>0</v>
      </c>
      <c r="R34" s="206">
        <v>12.26</v>
      </c>
      <c r="S34" s="206">
        <v>0</v>
      </c>
      <c r="T34" s="206">
        <v>0</v>
      </c>
      <c r="U34" s="206">
        <v>20.51</v>
      </c>
      <c r="V34" s="206">
        <v>6.09</v>
      </c>
      <c r="W34" s="206">
        <v>9.4499999999999993</v>
      </c>
      <c r="X34" s="206">
        <v>43.36</v>
      </c>
      <c r="Y34" s="206">
        <v>0</v>
      </c>
      <c r="Z34" s="206">
        <v>37.21</v>
      </c>
      <c r="AA34" s="206">
        <v>23.51</v>
      </c>
      <c r="AB34" s="206">
        <v>0</v>
      </c>
      <c r="AC34" s="206">
        <v>11.69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370.14</v>
      </c>
      <c r="M35" s="206">
        <v>20.83</v>
      </c>
      <c r="N35" s="206">
        <v>32.380000000000003</v>
      </c>
      <c r="O35" s="206">
        <v>0</v>
      </c>
      <c r="P35" s="206">
        <v>36.15</v>
      </c>
      <c r="Q35" s="206">
        <v>0</v>
      </c>
      <c r="R35" s="206">
        <v>12.26</v>
      </c>
      <c r="S35" s="206">
        <v>0</v>
      </c>
      <c r="T35" s="206">
        <v>0</v>
      </c>
      <c r="U35" s="206">
        <v>20.51</v>
      </c>
      <c r="V35" s="206">
        <v>6.09</v>
      </c>
      <c r="W35" s="206">
        <v>9.4499999999999993</v>
      </c>
      <c r="X35" s="206">
        <v>43.36</v>
      </c>
      <c r="Y35" s="206">
        <v>0</v>
      </c>
      <c r="Z35" s="206">
        <v>37.21</v>
      </c>
      <c r="AA35" s="206">
        <v>23.51</v>
      </c>
      <c r="AB35" s="206">
        <v>0</v>
      </c>
      <c r="AC35" s="206">
        <v>11.69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370.14</v>
      </c>
      <c r="M36" s="206">
        <v>20.83</v>
      </c>
      <c r="N36" s="206">
        <v>32.380000000000003</v>
      </c>
      <c r="O36" s="206">
        <v>0</v>
      </c>
      <c r="P36" s="206">
        <v>36.15</v>
      </c>
      <c r="Q36" s="206">
        <v>0</v>
      </c>
      <c r="R36" s="206">
        <v>12.26</v>
      </c>
      <c r="S36" s="206">
        <v>0</v>
      </c>
      <c r="T36" s="206">
        <v>0</v>
      </c>
      <c r="U36" s="206">
        <v>20.51</v>
      </c>
      <c r="V36" s="206">
        <v>6.09</v>
      </c>
      <c r="W36" s="206">
        <v>9.4499999999999993</v>
      </c>
      <c r="X36" s="206">
        <v>43.36</v>
      </c>
      <c r="Y36" s="206">
        <v>0</v>
      </c>
      <c r="Z36" s="206">
        <v>37.21</v>
      </c>
      <c r="AA36" s="206">
        <v>23.51</v>
      </c>
      <c r="AB36" s="206">
        <v>0</v>
      </c>
      <c r="AC36" s="206">
        <v>11.69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370.14</v>
      </c>
      <c r="M37" s="206">
        <v>20.83</v>
      </c>
      <c r="N37" s="206">
        <v>32.380000000000003</v>
      </c>
      <c r="O37" s="206">
        <v>0</v>
      </c>
      <c r="P37" s="206">
        <v>36.15</v>
      </c>
      <c r="Q37" s="206">
        <v>0</v>
      </c>
      <c r="R37" s="206">
        <v>12.26</v>
      </c>
      <c r="S37" s="206">
        <v>0</v>
      </c>
      <c r="T37" s="206">
        <v>0</v>
      </c>
      <c r="U37" s="206">
        <v>20.51</v>
      </c>
      <c r="V37" s="206">
        <v>6.09</v>
      </c>
      <c r="W37" s="206">
        <v>9.4499999999999993</v>
      </c>
      <c r="X37" s="206">
        <v>43.36</v>
      </c>
      <c r="Y37" s="206">
        <v>0</v>
      </c>
      <c r="Z37" s="206">
        <v>37.21</v>
      </c>
      <c r="AA37" s="206">
        <v>23.51</v>
      </c>
      <c r="AB37" s="206">
        <v>0</v>
      </c>
      <c r="AC37" s="206">
        <v>11.69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370.14</v>
      </c>
      <c r="M38" s="206">
        <v>20.83</v>
      </c>
      <c r="N38" s="206">
        <v>32.380000000000003</v>
      </c>
      <c r="O38" s="206">
        <v>0</v>
      </c>
      <c r="P38" s="206">
        <v>36.15</v>
      </c>
      <c r="Q38" s="206">
        <v>0</v>
      </c>
      <c r="R38" s="206">
        <v>12.26</v>
      </c>
      <c r="S38" s="206">
        <v>0</v>
      </c>
      <c r="T38" s="206">
        <v>0</v>
      </c>
      <c r="U38" s="206">
        <v>20.51</v>
      </c>
      <c r="V38" s="206">
        <v>6.09</v>
      </c>
      <c r="W38" s="206">
        <v>9.4499999999999993</v>
      </c>
      <c r="X38" s="206">
        <v>43.36</v>
      </c>
      <c r="Y38" s="206">
        <v>0</v>
      </c>
      <c r="Z38" s="206">
        <v>37.21</v>
      </c>
      <c r="AA38" s="206">
        <v>23.51</v>
      </c>
      <c r="AB38" s="206">
        <v>0</v>
      </c>
      <c r="AC38" s="206">
        <v>11.69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370.14</v>
      </c>
      <c r="M39" s="206">
        <v>20.83</v>
      </c>
      <c r="N39" s="206">
        <v>32.380000000000003</v>
      </c>
      <c r="O39" s="206">
        <v>0</v>
      </c>
      <c r="P39" s="206">
        <v>36.15</v>
      </c>
      <c r="Q39" s="206">
        <v>0</v>
      </c>
      <c r="R39" s="206">
        <v>12.26</v>
      </c>
      <c r="S39" s="206">
        <v>0</v>
      </c>
      <c r="T39" s="206">
        <v>0</v>
      </c>
      <c r="U39" s="206">
        <v>20.51</v>
      </c>
      <c r="V39" s="206">
        <v>6.09</v>
      </c>
      <c r="W39" s="206">
        <v>9.4499999999999993</v>
      </c>
      <c r="X39" s="206">
        <v>43.36</v>
      </c>
      <c r="Y39" s="206">
        <v>0</v>
      </c>
      <c r="Z39" s="206">
        <v>37.21</v>
      </c>
      <c r="AA39" s="206">
        <v>23.51</v>
      </c>
      <c r="AB39" s="206">
        <v>0</v>
      </c>
      <c r="AC39" s="206">
        <v>11.69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370.14</v>
      </c>
      <c r="M40" s="206">
        <v>20.83</v>
      </c>
      <c r="N40" s="206">
        <v>32.380000000000003</v>
      </c>
      <c r="O40" s="206">
        <v>0</v>
      </c>
      <c r="P40" s="206">
        <v>36.15</v>
      </c>
      <c r="Q40" s="206">
        <v>0</v>
      </c>
      <c r="R40" s="206">
        <v>12.26</v>
      </c>
      <c r="S40" s="206">
        <v>0</v>
      </c>
      <c r="T40" s="206">
        <v>0</v>
      </c>
      <c r="U40" s="206">
        <v>20.51</v>
      </c>
      <c r="V40" s="206">
        <v>6.09</v>
      </c>
      <c r="W40" s="206">
        <v>9.4499999999999993</v>
      </c>
      <c r="X40" s="206">
        <v>43.36</v>
      </c>
      <c r="Y40" s="206">
        <v>0</v>
      </c>
      <c r="Z40" s="206">
        <v>37.21</v>
      </c>
      <c r="AA40" s="206">
        <v>23.51</v>
      </c>
      <c r="AB40" s="206">
        <v>0</v>
      </c>
      <c r="AC40" s="206">
        <v>11.69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370.14</v>
      </c>
      <c r="M41" s="206">
        <v>20.83</v>
      </c>
      <c r="N41" s="206">
        <v>32.380000000000003</v>
      </c>
      <c r="O41" s="206">
        <v>0</v>
      </c>
      <c r="P41" s="206">
        <v>36.15</v>
      </c>
      <c r="Q41" s="206">
        <v>0</v>
      </c>
      <c r="R41" s="206">
        <v>12.26</v>
      </c>
      <c r="S41" s="206">
        <v>0</v>
      </c>
      <c r="T41" s="206">
        <v>0</v>
      </c>
      <c r="U41" s="206">
        <v>20.51</v>
      </c>
      <c r="V41" s="206">
        <v>6.09</v>
      </c>
      <c r="W41" s="206">
        <v>9.4499999999999993</v>
      </c>
      <c r="X41" s="206">
        <v>43.36</v>
      </c>
      <c r="Y41" s="206">
        <v>0</v>
      </c>
      <c r="Z41" s="206">
        <v>37.21</v>
      </c>
      <c r="AA41" s="206">
        <v>23.51</v>
      </c>
      <c r="AB41" s="206">
        <v>0</v>
      </c>
      <c r="AC41" s="206">
        <v>11.69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370.14</v>
      </c>
      <c r="M42" s="206">
        <v>20.83</v>
      </c>
      <c r="N42" s="206">
        <v>32.380000000000003</v>
      </c>
      <c r="O42" s="206">
        <v>0</v>
      </c>
      <c r="P42" s="206">
        <v>36.15</v>
      </c>
      <c r="Q42" s="206">
        <v>0</v>
      </c>
      <c r="R42" s="206">
        <v>12.26</v>
      </c>
      <c r="S42" s="206">
        <v>0</v>
      </c>
      <c r="T42" s="206">
        <v>0</v>
      </c>
      <c r="U42" s="206">
        <v>20.51</v>
      </c>
      <c r="V42" s="206">
        <v>6.09</v>
      </c>
      <c r="W42" s="206">
        <v>9.4499999999999993</v>
      </c>
      <c r="X42" s="206">
        <v>43.36</v>
      </c>
      <c r="Y42" s="206">
        <v>0</v>
      </c>
      <c r="Z42" s="206">
        <v>37.21</v>
      </c>
      <c r="AA42" s="206">
        <v>23.51</v>
      </c>
      <c r="AB42" s="206">
        <v>0</v>
      </c>
      <c r="AC42" s="206">
        <v>11.69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370.14</v>
      </c>
      <c r="M43" s="206">
        <v>20.83</v>
      </c>
      <c r="N43" s="206">
        <v>32.380000000000003</v>
      </c>
      <c r="O43" s="206">
        <v>0</v>
      </c>
      <c r="P43" s="206">
        <v>36.15</v>
      </c>
      <c r="Q43" s="206">
        <v>0</v>
      </c>
      <c r="R43" s="206">
        <v>12.26</v>
      </c>
      <c r="S43" s="206">
        <v>0</v>
      </c>
      <c r="T43" s="206">
        <v>0</v>
      </c>
      <c r="U43" s="206">
        <v>20.51</v>
      </c>
      <c r="V43" s="206">
        <v>6.09</v>
      </c>
      <c r="W43" s="206">
        <v>9.4499999999999993</v>
      </c>
      <c r="X43" s="206">
        <v>43.36</v>
      </c>
      <c r="Y43" s="206">
        <v>0</v>
      </c>
      <c r="Z43" s="206">
        <v>37.21</v>
      </c>
      <c r="AA43" s="206">
        <v>23.51</v>
      </c>
      <c r="AB43" s="206">
        <v>0</v>
      </c>
      <c r="AC43" s="206">
        <v>11.69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370.14</v>
      </c>
      <c r="M44" s="206">
        <v>20.83</v>
      </c>
      <c r="N44" s="206">
        <v>32.380000000000003</v>
      </c>
      <c r="O44" s="206">
        <v>0</v>
      </c>
      <c r="P44" s="206">
        <v>36.15</v>
      </c>
      <c r="Q44" s="206">
        <v>0</v>
      </c>
      <c r="R44" s="206">
        <v>12.26</v>
      </c>
      <c r="S44" s="206">
        <v>0</v>
      </c>
      <c r="T44" s="206">
        <v>0</v>
      </c>
      <c r="U44" s="206">
        <v>20.51</v>
      </c>
      <c r="V44" s="206">
        <v>6.09</v>
      </c>
      <c r="W44" s="206">
        <v>9.4499999999999993</v>
      </c>
      <c r="X44" s="206">
        <v>43.36</v>
      </c>
      <c r="Y44" s="206">
        <v>0</v>
      </c>
      <c r="Z44" s="206">
        <v>37.21</v>
      </c>
      <c r="AA44" s="206">
        <v>23.51</v>
      </c>
      <c r="AB44" s="206">
        <v>0</v>
      </c>
      <c r="AC44" s="206">
        <v>11.69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370.14</v>
      </c>
      <c r="M45" s="206">
        <v>20.83</v>
      </c>
      <c r="N45" s="206">
        <v>32.380000000000003</v>
      </c>
      <c r="O45" s="206">
        <v>0</v>
      </c>
      <c r="P45" s="206">
        <v>36.15</v>
      </c>
      <c r="Q45" s="206">
        <v>0</v>
      </c>
      <c r="R45" s="206">
        <v>12.26</v>
      </c>
      <c r="S45" s="206">
        <v>0</v>
      </c>
      <c r="T45" s="206">
        <v>0</v>
      </c>
      <c r="U45" s="206">
        <v>20.51</v>
      </c>
      <c r="V45" s="206">
        <v>6.09</v>
      </c>
      <c r="W45" s="206">
        <v>9.4499999999999993</v>
      </c>
      <c r="X45" s="206">
        <v>43.36</v>
      </c>
      <c r="Y45" s="206">
        <v>0</v>
      </c>
      <c r="Z45" s="206">
        <v>37.21</v>
      </c>
      <c r="AA45" s="206">
        <v>23.51</v>
      </c>
      <c r="AB45" s="206">
        <v>0</v>
      </c>
      <c r="AC45" s="206">
        <v>7.53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370.14</v>
      </c>
      <c r="M46" s="206">
        <v>20.83</v>
      </c>
      <c r="N46" s="206">
        <v>32.380000000000003</v>
      </c>
      <c r="O46" s="206">
        <v>0</v>
      </c>
      <c r="P46" s="206">
        <v>36.15</v>
      </c>
      <c r="Q46" s="206">
        <v>0</v>
      </c>
      <c r="R46" s="206">
        <v>12.26</v>
      </c>
      <c r="S46" s="206">
        <v>0</v>
      </c>
      <c r="T46" s="206">
        <v>0</v>
      </c>
      <c r="U46" s="206">
        <v>20.51</v>
      </c>
      <c r="V46" s="206">
        <v>6.09</v>
      </c>
      <c r="W46" s="206">
        <v>9.4499999999999993</v>
      </c>
      <c r="X46" s="206">
        <v>43.36</v>
      </c>
      <c r="Y46" s="206">
        <v>0</v>
      </c>
      <c r="Z46" s="206">
        <v>37.21</v>
      </c>
      <c r="AA46" s="206">
        <v>23.51</v>
      </c>
      <c r="AB46" s="206">
        <v>0</v>
      </c>
      <c r="AC46" s="206">
        <v>7.53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370.14</v>
      </c>
      <c r="M47" s="206">
        <v>20.83</v>
      </c>
      <c r="N47" s="206">
        <v>32.380000000000003</v>
      </c>
      <c r="O47" s="206">
        <v>0</v>
      </c>
      <c r="P47" s="206">
        <v>36.15</v>
      </c>
      <c r="Q47" s="206">
        <v>0</v>
      </c>
      <c r="R47" s="206">
        <v>12.26</v>
      </c>
      <c r="S47" s="206">
        <v>0</v>
      </c>
      <c r="T47" s="206">
        <v>0</v>
      </c>
      <c r="U47" s="206">
        <v>20.51</v>
      </c>
      <c r="V47" s="206">
        <v>6.09</v>
      </c>
      <c r="W47" s="206">
        <v>9.81</v>
      </c>
      <c r="X47" s="206">
        <v>43.36</v>
      </c>
      <c r="Y47" s="206">
        <v>0</v>
      </c>
      <c r="Z47" s="206">
        <v>37.21</v>
      </c>
      <c r="AA47" s="206">
        <v>23.51</v>
      </c>
      <c r="AB47" s="206">
        <v>0</v>
      </c>
      <c r="AC47" s="206">
        <v>11.38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325.76</v>
      </c>
      <c r="M48" s="206">
        <v>20.83</v>
      </c>
      <c r="N48" s="206">
        <v>32.380000000000003</v>
      </c>
      <c r="O48" s="206">
        <v>0</v>
      </c>
      <c r="P48" s="206">
        <v>36.15</v>
      </c>
      <c r="Q48" s="206">
        <v>0</v>
      </c>
      <c r="R48" s="206">
        <v>12.26</v>
      </c>
      <c r="S48" s="206">
        <v>0</v>
      </c>
      <c r="T48" s="206">
        <v>0</v>
      </c>
      <c r="U48" s="206">
        <v>20.51</v>
      </c>
      <c r="V48" s="206">
        <v>6.09</v>
      </c>
      <c r="W48" s="206">
        <v>9.81</v>
      </c>
      <c r="X48" s="206">
        <v>43.36</v>
      </c>
      <c r="Y48" s="206">
        <v>0</v>
      </c>
      <c r="Z48" s="206">
        <v>37.21</v>
      </c>
      <c r="AA48" s="206">
        <v>23.51</v>
      </c>
      <c r="AB48" s="206">
        <v>0</v>
      </c>
      <c r="AC48" s="206">
        <v>11.38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325.76</v>
      </c>
      <c r="M49" s="206">
        <v>20.83</v>
      </c>
      <c r="N49" s="206">
        <v>32.380000000000003</v>
      </c>
      <c r="O49" s="206">
        <v>0</v>
      </c>
      <c r="P49" s="206">
        <v>36.15</v>
      </c>
      <c r="Q49" s="206">
        <v>0</v>
      </c>
      <c r="R49" s="206">
        <v>12.26</v>
      </c>
      <c r="S49" s="206">
        <v>0</v>
      </c>
      <c r="T49" s="206">
        <v>0</v>
      </c>
      <c r="U49" s="206">
        <v>20.51</v>
      </c>
      <c r="V49" s="206">
        <v>6.09</v>
      </c>
      <c r="W49" s="206">
        <v>9.81</v>
      </c>
      <c r="X49" s="206">
        <v>43.36</v>
      </c>
      <c r="Y49" s="206">
        <v>0</v>
      </c>
      <c r="Z49" s="206">
        <v>37.21</v>
      </c>
      <c r="AA49" s="206">
        <v>23.51</v>
      </c>
      <c r="AB49" s="206">
        <v>0</v>
      </c>
      <c r="AC49" s="206">
        <v>11.38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287.44</v>
      </c>
      <c r="M50" s="206">
        <v>20.83</v>
      </c>
      <c r="N50" s="206">
        <v>32.380000000000003</v>
      </c>
      <c r="O50" s="206">
        <v>0</v>
      </c>
      <c r="P50" s="206">
        <v>36.15</v>
      </c>
      <c r="Q50" s="206">
        <v>0</v>
      </c>
      <c r="R50" s="206">
        <v>12.26</v>
      </c>
      <c r="S50" s="206">
        <v>0</v>
      </c>
      <c r="T50" s="206">
        <v>0</v>
      </c>
      <c r="U50" s="206">
        <v>20.51</v>
      </c>
      <c r="V50" s="206">
        <v>6.09</v>
      </c>
      <c r="W50" s="206">
        <v>9.81</v>
      </c>
      <c r="X50" s="206">
        <v>43.36</v>
      </c>
      <c r="Y50" s="206">
        <v>0</v>
      </c>
      <c r="Z50" s="206">
        <v>37.21</v>
      </c>
      <c r="AA50" s="206">
        <v>23.51</v>
      </c>
      <c r="AB50" s="206">
        <v>0</v>
      </c>
      <c r="AC50" s="206">
        <v>11.38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268.27</v>
      </c>
      <c r="M51" s="206">
        <v>20.83</v>
      </c>
      <c r="N51" s="206">
        <v>32.380000000000003</v>
      </c>
      <c r="O51" s="206">
        <v>0</v>
      </c>
      <c r="P51" s="206">
        <v>36.15</v>
      </c>
      <c r="Q51" s="206">
        <v>0</v>
      </c>
      <c r="R51" s="206">
        <v>12.26</v>
      </c>
      <c r="S51" s="206">
        <v>0</v>
      </c>
      <c r="T51" s="206">
        <v>0</v>
      </c>
      <c r="U51" s="206">
        <v>20.51</v>
      </c>
      <c r="V51" s="206">
        <v>6.09</v>
      </c>
      <c r="W51" s="206">
        <v>9.64</v>
      </c>
      <c r="X51" s="206">
        <v>43.36</v>
      </c>
      <c r="Y51" s="206">
        <v>0</v>
      </c>
      <c r="Z51" s="206">
        <v>37.21</v>
      </c>
      <c r="AA51" s="206">
        <v>23.51</v>
      </c>
      <c r="AB51" s="206">
        <v>0</v>
      </c>
      <c r="AC51" s="206">
        <v>11.38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239.53</v>
      </c>
      <c r="M52" s="206">
        <v>20.83</v>
      </c>
      <c r="N52" s="206">
        <v>32.380000000000003</v>
      </c>
      <c r="O52" s="206">
        <v>0</v>
      </c>
      <c r="P52" s="206">
        <v>36.15</v>
      </c>
      <c r="Q52" s="206">
        <v>0</v>
      </c>
      <c r="R52" s="206">
        <v>12.26</v>
      </c>
      <c r="S52" s="206">
        <v>0</v>
      </c>
      <c r="T52" s="206">
        <v>0</v>
      </c>
      <c r="U52" s="206">
        <v>20.51</v>
      </c>
      <c r="V52" s="206">
        <v>6.09</v>
      </c>
      <c r="W52" s="206">
        <v>9.64</v>
      </c>
      <c r="X52" s="206">
        <v>43.36</v>
      </c>
      <c r="Y52" s="206">
        <v>0</v>
      </c>
      <c r="Z52" s="206">
        <v>37.21</v>
      </c>
      <c r="AA52" s="206">
        <v>23.51</v>
      </c>
      <c r="AB52" s="206">
        <v>0</v>
      </c>
      <c r="AC52" s="206">
        <v>11.38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239.53</v>
      </c>
      <c r="M53" s="206">
        <v>20.83</v>
      </c>
      <c r="N53" s="206">
        <v>32.380000000000003</v>
      </c>
      <c r="O53" s="206">
        <v>0</v>
      </c>
      <c r="P53" s="206">
        <v>36.15</v>
      </c>
      <c r="Q53" s="206">
        <v>0</v>
      </c>
      <c r="R53" s="206">
        <v>12.26</v>
      </c>
      <c r="S53" s="206">
        <v>0</v>
      </c>
      <c r="T53" s="206">
        <v>0</v>
      </c>
      <c r="U53" s="206">
        <v>20.51</v>
      </c>
      <c r="V53" s="206">
        <v>6.09</v>
      </c>
      <c r="W53" s="206">
        <v>9.7899999999999991</v>
      </c>
      <c r="X53" s="206">
        <v>43.36</v>
      </c>
      <c r="Y53" s="206">
        <v>0</v>
      </c>
      <c r="Z53" s="206">
        <v>37.21</v>
      </c>
      <c r="AA53" s="206">
        <v>23.51</v>
      </c>
      <c r="AB53" s="206">
        <v>0</v>
      </c>
      <c r="AC53" s="206">
        <v>11.38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239.53</v>
      </c>
      <c r="M54" s="206">
        <v>20.83</v>
      </c>
      <c r="N54" s="206">
        <v>32.380000000000003</v>
      </c>
      <c r="O54" s="206">
        <v>0</v>
      </c>
      <c r="P54" s="206">
        <v>36.15</v>
      </c>
      <c r="Q54" s="206">
        <v>0</v>
      </c>
      <c r="R54" s="206">
        <v>12.26</v>
      </c>
      <c r="S54" s="206">
        <v>0</v>
      </c>
      <c r="T54" s="206">
        <v>0</v>
      </c>
      <c r="U54" s="206">
        <v>20.51</v>
      </c>
      <c r="V54" s="206">
        <v>6.09</v>
      </c>
      <c r="W54" s="206">
        <v>9.7899999999999991</v>
      </c>
      <c r="X54" s="206">
        <v>43.36</v>
      </c>
      <c r="Y54" s="206">
        <v>0</v>
      </c>
      <c r="Z54" s="206">
        <v>37.21</v>
      </c>
      <c r="AA54" s="206">
        <v>23.51</v>
      </c>
      <c r="AB54" s="206">
        <v>0</v>
      </c>
      <c r="AC54" s="206">
        <v>11.38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239.53</v>
      </c>
      <c r="M55" s="206">
        <v>20.83</v>
      </c>
      <c r="N55" s="206">
        <v>32.380000000000003</v>
      </c>
      <c r="O55" s="206">
        <v>0</v>
      </c>
      <c r="P55" s="206">
        <v>36.15</v>
      </c>
      <c r="Q55" s="206">
        <v>0</v>
      </c>
      <c r="R55" s="206">
        <v>12.26</v>
      </c>
      <c r="S55" s="206">
        <v>0</v>
      </c>
      <c r="T55" s="206">
        <v>0</v>
      </c>
      <c r="U55" s="206">
        <v>20.51</v>
      </c>
      <c r="V55" s="206">
        <v>6.09</v>
      </c>
      <c r="W55" s="206">
        <v>9.64</v>
      </c>
      <c r="X55" s="206">
        <v>43.36</v>
      </c>
      <c r="Y55" s="206">
        <v>0</v>
      </c>
      <c r="Z55" s="206">
        <v>37.21</v>
      </c>
      <c r="AA55" s="206">
        <v>23.51</v>
      </c>
      <c r="AB55" s="206">
        <v>0</v>
      </c>
      <c r="AC55" s="206">
        <v>11.38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54.78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203.12</v>
      </c>
      <c r="M56" s="206">
        <v>20.83</v>
      </c>
      <c r="N56" s="206">
        <v>32.380000000000003</v>
      </c>
      <c r="O56" s="206">
        <v>0</v>
      </c>
      <c r="P56" s="206">
        <v>36.15</v>
      </c>
      <c r="Q56" s="206">
        <v>0</v>
      </c>
      <c r="R56" s="206">
        <v>1.22</v>
      </c>
      <c r="S56" s="206">
        <v>0</v>
      </c>
      <c r="T56" s="206">
        <v>0</v>
      </c>
      <c r="U56" s="206">
        <v>20.51</v>
      </c>
      <c r="V56" s="206">
        <v>6.09</v>
      </c>
      <c r="W56" s="206">
        <v>1.92</v>
      </c>
      <c r="X56" s="206">
        <v>9.58</v>
      </c>
      <c r="Y56" s="206">
        <v>0</v>
      </c>
      <c r="Z56" s="206">
        <v>37.21</v>
      </c>
      <c r="AA56" s="206">
        <v>23.51</v>
      </c>
      <c r="AB56" s="206">
        <v>0</v>
      </c>
      <c r="AC56" s="206">
        <v>11.38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54.78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203.12</v>
      </c>
      <c r="M57" s="206">
        <v>24.26</v>
      </c>
      <c r="N57" s="206">
        <v>32.380000000000003</v>
      </c>
      <c r="O57" s="206">
        <v>0</v>
      </c>
      <c r="P57" s="206">
        <v>36.15</v>
      </c>
      <c r="Q57" s="206">
        <v>0</v>
      </c>
      <c r="R57" s="206">
        <v>0</v>
      </c>
      <c r="S57" s="206">
        <v>0</v>
      </c>
      <c r="T57" s="206">
        <v>0</v>
      </c>
      <c r="U57" s="206">
        <v>20.51</v>
      </c>
      <c r="V57" s="206">
        <v>6.09</v>
      </c>
      <c r="W57" s="206">
        <v>1.92</v>
      </c>
      <c r="X57" s="206">
        <v>9.58</v>
      </c>
      <c r="Y57" s="206">
        <v>0</v>
      </c>
      <c r="Z57" s="206">
        <v>37.21</v>
      </c>
      <c r="AA57" s="206">
        <v>7.66</v>
      </c>
      <c r="AB57" s="206">
        <v>0</v>
      </c>
      <c r="AC57" s="206">
        <v>11.38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54.78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203.12</v>
      </c>
      <c r="M58" s="206">
        <v>26.57</v>
      </c>
      <c r="N58" s="206">
        <v>32.380000000000003</v>
      </c>
      <c r="O58" s="206">
        <v>0</v>
      </c>
      <c r="P58" s="206">
        <v>36.15</v>
      </c>
      <c r="Q58" s="206">
        <v>0</v>
      </c>
      <c r="R58" s="206">
        <v>0</v>
      </c>
      <c r="S58" s="206">
        <v>0</v>
      </c>
      <c r="T58" s="206">
        <v>0</v>
      </c>
      <c r="U58" s="206">
        <v>20.51</v>
      </c>
      <c r="V58" s="206">
        <v>6.09</v>
      </c>
      <c r="W58" s="206">
        <v>1.92</v>
      </c>
      <c r="X58" s="206">
        <v>9.58</v>
      </c>
      <c r="Y58" s="206">
        <v>0</v>
      </c>
      <c r="Z58" s="206">
        <v>37.21</v>
      </c>
      <c r="AA58" s="206">
        <v>7.66</v>
      </c>
      <c r="AB58" s="206">
        <v>0</v>
      </c>
      <c r="AC58" s="206">
        <v>11.38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54.78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203.12</v>
      </c>
      <c r="M59" s="206">
        <v>26.62</v>
      </c>
      <c r="N59" s="206">
        <v>34.270000000000003</v>
      </c>
      <c r="O59" s="206">
        <v>0</v>
      </c>
      <c r="P59" s="206">
        <v>36.15</v>
      </c>
      <c r="Q59" s="206">
        <v>0</v>
      </c>
      <c r="R59" s="206">
        <v>0</v>
      </c>
      <c r="S59" s="206">
        <v>0</v>
      </c>
      <c r="T59" s="206">
        <v>0</v>
      </c>
      <c r="U59" s="206">
        <v>20.51</v>
      </c>
      <c r="V59" s="206">
        <v>6.09</v>
      </c>
      <c r="W59" s="206">
        <v>1.88</v>
      </c>
      <c r="X59" s="206">
        <v>9.58</v>
      </c>
      <c r="Y59" s="206">
        <v>0</v>
      </c>
      <c r="Z59" s="206">
        <v>37.21</v>
      </c>
      <c r="AA59" s="206">
        <v>7.66</v>
      </c>
      <c r="AB59" s="206">
        <v>0</v>
      </c>
      <c r="AC59" s="206">
        <v>11.38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203.12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0</v>
      </c>
      <c r="R60" s="206">
        <v>0</v>
      </c>
      <c r="S60" s="206">
        <v>0</v>
      </c>
      <c r="T60" s="206">
        <v>0</v>
      </c>
      <c r="U60" s="206">
        <v>20.51</v>
      </c>
      <c r="V60" s="206">
        <v>6.09</v>
      </c>
      <c r="W60" s="206">
        <v>1.92</v>
      </c>
      <c r="X60" s="206">
        <v>9.58</v>
      </c>
      <c r="Y60" s="206">
        <v>0</v>
      </c>
      <c r="Z60" s="206">
        <v>37.21</v>
      </c>
      <c r="AA60" s="206">
        <v>23.51</v>
      </c>
      <c r="AB60" s="206">
        <v>0</v>
      </c>
      <c r="AC60" s="206">
        <v>11.38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203.12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0</v>
      </c>
      <c r="R61" s="206">
        <v>0</v>
      </c>
      <c r="S61" s="206">
        <v>0</v>
      </c>
      <c r="T61" s="206">
        <v>0</v>
      </c>
      <c r="U61" s="206">
        <v>20.51</v>
      </c>
      <c r="V61" s="206">
        <v>6.09</v>
      </c>
      <c r="W61" s="206">
        <v>1.92</v>
      </c>
      <c r="X61" s="206">
        <v>9.58</v>
      </c>
      <c r="Y61" s="206">
        <v>0</v>
      </c>
      <c r="Z61" s="206">
        <v>37.21</v>
      </c>
      <c r="AA61" s="206">
        <v>23.51</v>
      </c>
      <c r="AB61" s="206">
        <v>0</v>
      </c>
      <c r="AC61" s="206">
        <v>11.08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203.12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0</v>
      </c>
      <c r="R62" s="206">
        <v>12.26</v>
      </c>
      <c r="S62" s="206">
        <v>0</v>
      </c>
      <c r="T62" s="206">
        <v>0</v>
      </c>
      <c r="U62" s="206">
        <v>20.51</v>
      </c>
      <c r="V62" s="206">
        <v>6.09</v>
      </c>
      <c r="W62" s="206">
        <v>9.64</v>
      </c>
      <c r="X62" s="206">
        <v>43.36</v>
      </c>
      <c r="Y62" s="206">
        <v>0</v>
      </c>
      <c r="Z62" s="206">
        <v>37.21</v>
      </c>
      <c r="AA62" s="206">
        <v>23.51</v>
      </c>
      <c r="AB62" s="206">
        <v>0</v>
      </c>
      <c r="AC62" s="206">
        <v>11.08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203.12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0</v>
      </c>
      <c r="R63" s="206">
        <v>12.26</v>
      </c>
      <c r="S63" s="206">
        <v>0</v>
      </c>
      <c r="T63" s="206">
        <v>0</v>
      </c>
      <c r="U63" s="206">
        <v>20.51</v>
      </c>
      <c r="V63" s="206">
        <v>6.09</v>
      </c>
      <c r="W63" s="206">
        <v>9.64</v>
      </c>
      <c r="X63" s="206">
        <v>43.36</v>
      </c>
      <c r="Y63" s="206">
        <v>0</v>
      </c>
      <c r="Z63" s="206">
        <v>37.21</v>
      </c>
      <c r="AA63" s="206">
        <v>23.51</v>
      </c>
      <c r="AB63" s="206">
        <v>0</v>
      </c>
      <c r="AC63" s="206">
        <v>11.08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239.52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0</v>
      </c>
      <c r="R64" s="206">
        <v>12.26</v>
      </c>
      <c r="S64" s="206">
        <v>0</v>
      </c>
      <c r="T64" s="206">
        <v>0</v>
      </c>
      <c r="U64" s="206">
        <v>20.51</v>
      </c>
      <c r="V64" s="206">
        <v>6.09</v>
      </c>
      <c r="W64" s="206">
        <v>9.64</v>
      </c>
      <c r="X64" s="206">
        <v>43.36</v>
      </c>
      <c r="Y64" s="206">
        <v>0</v>
      </c>
      <c r="Z64" s="206">
        <v>37.21</v>
      </c>
      <c r="AA64" s="206">
        <v>23.51</v>
      </c>
      <c r="AB64" s="206">
        <v>0</v>
      </c>
      <c r="AC64" s="206">
        <v>11.08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239.52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0</v>
      </c>
      <c r="R65" s="206">
        <v>12.26</v>
      </c>
      <c r="S65" s="206">
        <v>0</v>
      </c>
      <c r="T65" s="206">
        <v>0</v>
      </c>
      <c r="U65" s="206">
        <v>20.51</v>
      </c>
      <c r="V65" s="206">
        <v>6.09</v>
      </c>
      <c r="W65" s="206">
        <v>9.64</v>
      </c>
      <c r="X65" s="206">
        <v>36.700000000000003</v>
      </c>
      <c r="Y65" s="206">
        <v>0</v>
      </c>
      <c r="Z65" s="206">
        <v>37.21</v>
      </c>
      <c r="AA65" s="206">
        <v>23.51</v>
      </c>
      <c r="AB65" s="206">
        <v>0</v>
      </c>
      <c r="AC65" s="206">
        <v>11.08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239.52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0</v>
      </c>
      <c r="R66" s="206">
        <v>12.26</v>
      </c>
      <c r="S66" s="206">
        <v>0</v>
      </c>
      <c r="T66" s="206">
        <v>0</v>
      </c>
      <c r="U66" s="206">
        <v>20.51</v>
      </c>
      <c r="V66" s="206">
        <v>6.09</v>
      </c>
      <c r="W66" s="206">
        <v>9.64</v>
      </c>
      <c r="X66" s="206">
        <v>36.700000000000003</v>
      </c>
      <c r="Y66" s="206">
        <v>0</v>
      </c>
      <c r="Z66" s="206">
        <v>37.21</v>
      </c>
      <c r="AA66" s="206">
        <v>23.51</v>
      </c>
      <c r="AB66" s="206">
        <v>0</v>
      </c>
      <c r="AC66" s="206">
        <v>11.08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306.02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0</v>
      </c>
      <c r="R67" s="206">
        <v>12.26</v>
      </c>
      <c r="S67" s="206">
        <v>0</v>
      </c>
      <c r="T67" s="206">
        <v>0</v>
      </c>
      <c r="U67" s="206">
        <v>20.51</v>
      </c>
      <c r="V67" s="206">
        <v>6.09</v>
      </c>
      <c r="W67" s="206">
        <v>9.64</v>
      </c>
      <c r="X67" s="206">
        <v>36.700000000000003</v>
      </c>
      <c r="Y67" s="206">
        <v>0</v>
      </c>
      <c r="Z67" s="206">
        <v>37.21</v>
      </c>
      <c r="AA67" s="206">
        <v>23.51</v>
      </c>
      <c r="AB67" s="206">
        <v>0</v>
      </c>
      <c r="AC67" s="206">
        <v>11.08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367.54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0</v>
      </c>
      <c r="R68" s="206">
        <v>12.26</v>
      </c>
      <c r="S68" s="206">
        <v>0</v>
      </c>
      <c r="T68" s="206">
        <v>0</v>
      </c>
      <c r="U68" s="206">
        <v>20.51</v>
      </c>
      <c r="V68" s="206">
        <v>6.09</v>
      </c>
      <c r="W68" s="206">
        <v>9.64</v>
      </c>
      <c r="X68" s="206">
        <v>36.700000000000003</v>
      </c>
      <c r="Y68" s="206">
        <v>0</v>
      </c>
      <c r="Z68" s="206">
        <v>37.21</v>
      </c>
      <c r="AA68" s="206">
        <v>23.51</v>
      </c>
      <c r="AB68" s="206">
        <v>0</v>
      </c>
      <c r="AC68" s="206">
        <v>11.08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370.14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0</v>
      </c>
      <c r="R69" s="206">
        <v>12.59</v>
      </c>
      <c r="S69" s="206">
        <v>0</v>
      </c>
      <c r="T69" s="206">
        <v>0</v>
      </c>
      <c r="U69" s="206">
        <v>20.51</v>
      </c>
      <c r="V69" s="206">
        <v>6.09</v>
      </c>
      <c r="W69" s="206">
        <v>9.64</v>
      </c>
      <c r="X69" s="206">
        <v>36.700000000000003</v>
      </c>
      <c r="Y69" s="206">
        <v>0</v>
      </c>
      <c r="Z69" s="206">
        <v>37.21</v>
      </c>
      <c r="AA69" s="206">
        <v>23.51</v>
      </c>
      <c r="AB69" s="206">
        <v>0</v>
      </c>
      <c r="AC69" s="206">
        <v>11.08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370.14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0</v>
      </c>
      <c r="R70" s="206">
        <v>12.59</v>
      </c>
      <c r="S70" s="206">
        <v>0</v>
      </c>
      <c r="T70" s="206">
        <v>0</v>
      </c>
      <c r="U70" s="206">
        <v>20.51</v>
      </c>
      <c r="V70" s="206">
        <v>6.09</v>
      </c>
      <c r="W70" s="206">
        <v>9.64</v>
      </c>
      <c r="X70" s="206">
        <v>36.700000000000003</v>
      </c>
      <c r="Y70" s="206">
        <v>0</v>
      </c>
      <c r="Z70" s="206">
        <v>37.21</v>
      </c>
      <c r="AA70" s="206">
        <v>23.51</v>
      </c>
      <c r="AB70" s="206">
        <v>0</v>
      </c>
      <c r="AC70" s="206">
        <v>11.08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370.14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0.23</v>
      </c>
      <c r="R71" s="206">
        <v>12.59</v>
      </c>
      <c r="S71" s="206">
        <v>0</v>
      </c>
      <c r="T71" s="206">
        <v>0</v>
      </c>
      <c r="U71" s="206">
        <v>20.51</v>
      </c>
      <c r="V71" s="206">
        <v>6.09</v>
      </c>
      <c r="W71" s="206">
        <v>9.64</v>
      </c>
      <c r="X71" s="206">
        <v>36.700000000000003</v>
      </c>
      <c r="Y71" s="206">
        <v>0</v>
      </c>
      <c r="Z71" s="206">
        <v>37.21</v>
      </c>
      <c r="AA71" s="206">
        <v>23.51</v>
      </c>
      <c r="AB71" s="206">
        <v>0</v>
      </c>
      <c r="AC71" s="206">
        <v>11.08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8.6999999999999993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370.14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0.23</v>
      </c>
      <c r="R72" s="206">
        <v>12.59</v>
      </c>
      <c r="S72" s="206">
        <v>0</v>
      </c>
      <c r="T72" s="206">
        <v>0</v>
      </c>
      <c r="U72" s="206">
        <v>20.51</v>
      </c>
      <c r="V72" s="206">
        <v>6.09</v>
      </c>
      <c r="W72" s="206">
        <v>9.64</v>
      </c>
      <c r="X72" s="206">
        <v>36.700000000000003</v>
      </c>
      <c r="Y72" s="206">
        <v>0</v>
      </c>
      <c r="Z72" s="206">
        <v>37.21</v>
      </c>
      <c r="AA72" s="206">
        <v>23.51</v>
      </c>
      <c r="AB72" s="206">
        <v>0</v>
      </c>
      <c r="AC72" s="206">
        <v>11.08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4.04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370.14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0.23</v>
      </c>
      <c r="R73" s="206">
        <v>12.59</v>
      </c>
      <c r="S73" s="206">
        <v>0</v>
      </c>
      <c r="T73" s="206">
        <v>0</v>
      </c>
      <c r="U73" s="206">
        <v>20.51</v>
      </c>
      <c r="V73" s="206">
        <v>6.09</v>
      </c>
      <c r="W73" s="206">
        <v>9.68</v>
      </c>
      <c r="X73" s="206">
        <v>36.700000000000003</v>
      </c>
      <c r="Y73" s="206">
        <v>0</v>
      </c>
      <c r="Z73" s="206">
        <v>37.21</v>
      </c>
      <c r="AA73" s="206">
        <v>23.51</v>
      </c>
      <c r="AB73" s="206">
        <v>0</v>
      </c>
      <c r="AC73" s="206">
        <v>11.08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370.14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0.23</v>
      </c>
      <c r="R74" s="206">
        <v>12.59</v>
      </c>
      <c r="S74" s="206">
        <v>0</v>
      </c>
      <c r="T74" s="206">
        <v>0</v>
      </c>
      <c r="U74" s="206">
        <v>20.51</v>
      </c>
      <c r="V74" s="206">
        <v>6.09</v>
      </c>
      <c r="W74" s="206">
        <v>9.69</v>
      </c>
      <c r="X74" s="206">
        <v>36.700000000000003</v>
      </c>
      <c r="Y74" s="206">
        <v>0</v>
      </c>
      <c r="Z74" s="206">
        <v>37.21</v>
      </c>
      <c r="AA74" s="206">
        <v>23.51</v>
      </c>
      <c r="AB74" s="206">
        <v>0</v>
      </c>
      <c r="AC74" s="206">
        <v>11.08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370.14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0</v>
      </c>
      <c r="R75" s="206">
        <v>12.59</v>
      </c>
      <c r="S75" s="206">
        <v>0</v>
      </c>
      <c r="T75" s="206">
        <v>0</v>
      </c>
      <c r="U75" s="206">
        <v>20.51</v>
      </c>
      <c r="V75" s="206">
        <v>6.09</v>
      </c>
      <c r="W75" s="206">
        <v>9.76</v>
      </c>
      <c r="X75" s="206">
        <v>36.700000000000003</v>
      </c>
      <c r="Y75" s="206">
        <v>0</v>
      </c>
      <c r="Z75" s="206">
        <v>37.21</v>
      </c>
      <c r="AA75" s="206">
        <v>23.51</v>
      </c>
      <c r="AB75" s="206">
        <v>0</v>
      </c>
      <c r="AC75" s="206">
        <v>11.08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370.14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0</v>
      </c>
      <c r="R76" s="206">
        <v>12.59</v>
      </c>
      <c r="S76" s="206">
        <v>0</v>
      </c>
      <c r="T76" s="206">
        <v>0</v>
      </c>
      <c r="U76" s="206">
        <v>20.51</v>
      </c>
      <c r="V76" s="206">
        <v>6.09</v>
      </c>
      <c r="W76" s="206">
        <v>9.81</v>
      </c>
      <c r="X76" s="206">
        <v>36.700000000000003</v>
      </c>
      <c r="Y76" s="206">
        <v>0</v>
      </c>
      <c r="Z76" s="206">
        <v>37.21</v>
      </c>
      <c r="AA76" s="206">
        <v>23.51</v>
      </c>
      <c r="AB76" s="206">
        <v>0</v>
      </c>
      <c r="AC76" s="206">
        <v>11.38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370.14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5.97</v>
      </c>
      <c r="R77" s="206">
        <v>12.59</v>
      </c>
      <c r="S77" s="206">
        <v>7.82</v>
      </c>
      <c r="T77" s="206">
        <v>0</v>
      </c>
      <c r="U77" s="206">
        <v>20.51</v>
      </c>
      <c r="V77" s="206">
        <v>6.09</v>
      </c>
      <c r="W77" s="206">
        <v>9.81</v>
      </c>
      <c r="X77" s="206">
        <v>36.700000000000003</v>
      </c>
      <c r="Y77" s="206">
        <v>0</v>
      </c>
      <c r="Z77" s="206">
        <v>37.21</v>
      </c>
      <c r="AA77" s="206">
        <v>23.51</v>
      </c>
      <c r="AB77" s="206">
        <v>0</v>
      </c>
      <c r="AC77" s="206">
        <v>11.38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370.14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5.97</v>
      </c>
      <c r="R78" s="206">
        <v>12.59</v>
      </c>
      <c r="S78" s="206">
        <v>7.82</v>
      </c>
      <c r="T78" s="206">
        <v>0</v>
      </c>
      <c r="U78" s="206">
        <v>20.51</v>
      </c>
      <c r="V78" s="206">
        <v>6.09</v>
      </c>
      <c r="W78" s="206">
        <v>9.81</v>
      </c>
      <c r="X78" s="206">
        <v>36.700000000000003</v>
      </c>
      <c r="Y78" s="206">
        <v>0</v>
      </c>
      <c r="Z78" s="206">
        <v>37.21</v>
      </c>
      <c r="AA78" s="206">
        <v>23.51</v>
      </c>
      <c r="AB78" s="206">
        <v>0</v>
      </c>
      <c r="AC78" s="206">
        <v>11.38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370.14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5.97</v>
      </c>
      <c r="R79" s="206">
        <v>11.24</v>
      </c>
      <c r="S79" s="206">
        <v>7.82</v>
      </c>
      <c r="T79" s="206">
        <v>0</v>
      </c>
      <c r="U79" s="206">
        <v>20.51</v>
      </c>
      <c r="V79" s="206">
        <v>6.09</v>
      </c>
      <c r="W79" s="206">
        <v>9.81</v>
      </c>
      <c r="X79" s="206">
        <v>36.700000000000003</v>
      </c>
      <c r="Y79" s="206">
        <v>0</v>
      </c>
      <c r="Z79" s="206">
        <v>37.21</v>
      </c>
      <c r="AA79" s="206">
        <v>23.51</v>
      </c>
      <c r="AB79" s="206">
        <v>0</v>
      </c>
      <c r="AC79" s="206">
        <v>11.69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370.14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5.97</v>
      </c>
      <c r="R80" s="206">
        <v>9.98</v>
      </c>
      <c r="S80" s="206">
        <v>7.82</v>
      </c>
      <c r="T80" s="206">
        <v>0</v>
      </c>
      <c r="U80" s="206">
        <v>20.51</v>
      </c>
      <c r="V80" s="206">
        <v>6.09</v>
      </c>
      <c r="W80" s="206">
        <v>9.81</v>
      </c>
      <c r="X80" s="206">
        <v>36.700000000000003</v>
      </c>
      <c r="Y80" s="206">
        <v>0</v>
      </c>
      <c r="Z80" s="206">
        <v>37.21</v>
      </c>
      <c r="AA80" s="206">
        <v>23.51</v>
      </c>
      <c r="AB80" s="206">
        <v>0</v>
      </c>
      <c r="AC80" s="206">
        <v>11.69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370.14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5.85</v>
      </c>
      <c r="R81" s="206">
        <v>11.22</v>
      </c>
      <c r="S81" s="206">
        <v>7.82</v>
      </c>
      <c r="T81" s="206">
        <v>0</v>
      </c>
      <c r="U81" s="206">
        <v>20.51</v>
      </c>
      <c r="V81" s="206">
        <v>6.09</v>
      </c>
      <c r="W81" s="206">
        <v>9.81</v>
      </c>
      <c r="X81" s="206">
        <v>36.700000000000003</v>
      </c>
      <c r="Y81" s="206">
        <v>0</v>
      </c>
      <c r="Z81" s="206">
        <v>37.21</v>
      </c>
      <c r="AA81" s="206">
        <v>23.51</v>
      </c>
      <c r="AB81" s="206">
        <v>0</v>
      </c>
      <c r="AC81" s="206">
        <v>11.69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370.14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5.85</v>
      </c>
      <c r="R82" s="206">
        <v>12.25</v>
      </c>
      <c r="S82" s="206">
        <v>7.82</v>
      </c>
      <c r="T82" s="206">
        <v>0</v>
      </c>
      <c r="U82" s="206">
        <v>20.51</v>
      </c>
      <c r="V82" s="206">
        <v>6.09</v>
      </c>
      <c r="W82" s="206">
        <v>9.81</v>
      </c>
      <c r="X82" s="206">
        <v>36.700000000000003</v>
      </c>
      <c r="Y82" s="206">
        <v>0</v>
      </c>
      <c r="Z82" s="206">
        <v>37.21</v>
      </c>
      <c r="AA82" s="206">
        <v>23.51</v>
      </c>
      <c r="AB82" s="206">
        <v>0</v>
      </c>
      <c r="AC82" s="206">
        <v>11.69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370.14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0</v>
      </c>
      <c r="R83" s="206">
        <v>12.59</v>
      </c>
      <c r="S83" s="206">
        <v>0</v>
      </c>
      <c r="T83" s="206">
        <v>0</v>
      </c>
      <c r="U83" s="206">
        <v>20.51</v>
      </c>
      <c r="V83" s="206">
        <v>6.09</v>
      </c>
      <c r="W83" s="206">
        <v>9.81</v>
      </c>
      <c r="X83" s="206">
        <v>34.49</v>
      </c>
      <c r="Y83" s="206">
        <v>0</v>
      </c>
      <c r="Z83" s="206">
        <v>37.21</v>
      </c>
      <c r="AA83" s="206">
        <v>23.51</v>
      </c>
      <c r="AB83" s="206">
        <v>0</v>
      </c>
      <c r="AC83" s="206">
        <v>11.69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370.14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0</v>
      </c>
      <c r="R84" s="206">
        <v>12.59</v>
      </c>
      <c r="S84" s="206">
        <v>0</v>
      </c>
      <c r="T84" s="206">
        <v>0</v>
      </c>
      <c r="U84" s="206">
        <v>20.51</v>
      </c>
      <c r="V84" s="206">
        <v>6.09</v>
      </c>
      <c r="W84" s="206">
        <v>9.81</v>
      </c>
      <c r="X84" s="206">
        <v>32.590000000000003</v>
      </c>
      <c r="Y84" s="206">
        <v>0</v>
      </c>
      <c r="Z84" s="206">
        <v>37.21</v>
      </c>
      <c r="AA84" s="206">
        <v>23.51</v>
      </c>
      <c r="AB84" s="206">
        <v>0</v>
      </c>
      <c r="AC84" s="206">
        <v>11.69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370.14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0</v>
      </c>
      <c r="R85" s="206">
        <v>12.59</v>
      </c>
      <c r="S85" s="206">
        <v>0</v>
      </c>
      <c r="T85" s="206">
        <v>0</v>
      </c>
      <c r="U85" s="206">
        <v>20.51</v>
      </c>
      <c r="V85" s="206">
        <v>6.09</v>
      </c>
      <c r="W85" s="206">
        <v>9.81</v>
      </c>
      <c r="X85" s="206">
        <v>32.590000000000003</v>
      </c>
      <c r="Y85" s="206">
        <v>0</v>
      </c>
      <c r="Z85" s="206">
        <v>37.21</v>
      </c>
      <c r="AA85" s="206">
        <v>23.51</v>
      </c>
      <c r="AB85" s="206">
        <v>0</v>
      </c>
      <c r="AC85" s="206">
        <v>11.69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370.14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0</v>
      </c>
      <c r="R86" s="206">
        <v>12.59</v>
      </c>
      <c r="S86" s="206">
        <v>0</v>
      </c>
      <c r="T86" s="206">
        <v>0</v>
      </c>
      <c r="U86" s="206">
        <v>20.51</v>
      </c>
      <c r="V86" s="206">
        <v>6.09</v>
      </c>
      <c r="W86" s="206">
        <v>9.81</v>
      </c>
      <c r="X86" s="206">
        <v>32.590000000000003</v>
      </c>
      <c r="Y86" s="206">
        <v>0</v>
      </c>
      <c r="Z86" s="206">
        <v>37.21</v>
      </c>
      <c r="AA86" s="206">
        <v>23.51</v>
      </c>
      <c r="AB86" s="206">
        <v>0</v>
      </c>
      <c r="AC86" s="206">
        <v>11.69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298.11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0</v>
      </c>
      <c r="R87" s="206">
        <v>12.59</v>
      </c>
      <c r="S87" s="206">
        <v>0</v>
      </c>
      <c r="T87" s="206">
        <v>0</v>
      </c>
      <c r="U87" s="206">
        <v>20.51</v>
      </c>
      <c r="V87" s="206">
        <v>6.09</v>
      </c>
      <c r="W87" s="206">
        <v>9.81</v>
      </c>
      <c r="X87" s="206">
        <v>32.590000000000003</v>
      </c>
      <c r="Y87" s="206">
        <v>0</v>
      </c>
      <c r="Z87" s="206">
        <v>37.21</v>
      </c>
      <c r="AA87" s="206">
        <v>23.51</v>
      </c>
      <c r="AB87" s="206">
        <v>0</v>
      </c>
      <c r="AC87" s="206">
        <v>11.69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203.12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0</v>
      </c>
      <c r="R88" s="206">
        <v>12.59</v>
      </c>
      <c r="S88" s="206">
        <v>0</v>
      </c>
      <c r="T88" s="206">
        <v>0</v>
      </c>
      <c r="U88" s="206">
        <v>20.51</v>
      </c>
      <c r="V88" s="206">
        <v>6.09</v>
      </c>
      <c r="W88" s="206">
        <v>9.81</v>
      </c>
      <c r="X88" s="206">
        <v>32.590000000000003</v>
      </c>
      <c r="Y88" s="206">
        <v>0</v>
      </c>
      <c r="Z88" s="206">
        <v>37.21</v>
      </c>
      <c r="AA88" s="206">
        <v>23.51</v>
      </c>
      <c r="AB88" s="206">
        <v>0</v>
      </c>
      <c r="AC88" s="206">
        <v>11.69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207.84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0</v>
      </c>
      <c r="R89" s="206">
        <v>12.59</v>
      </c>
      <c r="S89" s="206">
        <v>0</v>
      </c>
      <c r="T89" s="206">
        <v>0</v>
      </c>
      <c r="U89" s="206">
        <v>20.51</v>
      </c>
      <c r="V89" s="206">
        <v>6.09</v>
      </c>
      <c r="W89" s="206">
        <v>9.7200000000000006</v>
      </c>
      <c r="X89" s="206">
        <v>32.590000000000003</v>
      </c>
      <c r="Y89" s="206">
        <v>0</v>
      </c>
      <c r="Z89" s="206">
        <v>37.21</v>
      </c>
      <c r="AA89" s="206">
        <v>23.51</v>
      </c>
      <c r="AB89" s="206">
        <v>0</v>
      </c>
      <c r="AC89" s="206">
        <v>11.69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229.95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0</v>
      </c>
      <c r="R90" s="206">
        <v>12.59</v>
      </c>
      <c r="S90" s="206">
        <v>0</v>
      </c>
      <c r="T90" s="206">
        <v>0</v>
      </c>
      <c r="U90" s="206">
        <v>20.51</v>
      </c>
      <c r="V90" s="206">
        <v>6.09</v>
      </c>
      <c r="W90" s="206">
        <v>9.7200000000000006</v>
      </c>
      <c r="X90" s="206">
        <v>32.590000000000003</v>
      </c>
      <c r="Y90" s="206">
        <v>0</v>
      </c>
      <c r="Z90" s="206">
        <v>37.21</v>
      </c>
      <c r="AA90" s="206">
        <v>23.51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229.95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0</v>
      </c>
      <c r="R91" s="206">
        <v>12.59</v>
      </c>
      <c r="S91" s="206">
        <v>0</v>
      </c>
      <c r="T91" s="206">
        <v>0</v>
      </c>
      <c r="U91" s="206">
        <v>20.51</v>
      </c>
      <c r="V91" s="206">
        <v>6.09</v>
      </c>
      <c r="W91" s="206">
        <v>9.8000000000000007</v>
      </c>
      <c r="X91" s="206">
        <v>32.590000000000003</v>
      </c>
      <c r="Y91" s="206">
        <v>0</v>
      </c>
      <c r="Z91" s="206">
        <v>37.21</v>
      </c>
      <c r="AA91" s="206">
        <v>23.51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229.95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0</v>
      </c>
      <c r="R92" s="206">
        <v>12.26</v>
      </c>
      <c r="S92" s="206">
        <v>0</v>
      </c>
      <c r="T92" s="206">
        <v>0</v>
      </c>
      <c r="U92" s="206">
        <v>20.51</v>
      </c>
      <c r="V92" s="206">
        <v>6.09</v>
      </c>
      <c r="W92" s="206">
        <v>9.81</v>
      </c>
      <c r="X92" s="206">
        <v>32.590000000000003</v>
      </c>
      <c r="Y92" s="206">
        <v>0</v>
      </c>
      <c r="Z92" s="206">
        <v>37.21</v>
      </c>
      <c r="AA92" s="206">
        <v>23.51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229.95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0</v>
      </c>
      <c r="R93" s="206">
        <v>12.26</v>
      </c>
      <c r="S93" s="206">
        <v>0</v>
      </c>
      <c r="T93" s="206">
        <v>0</v>
      </c>
      <c r="U93" s="206">
        <v>20.51</v>
      </c>
      <c r="V93" s="206">
        <v>6.09</v>
      </c>
      <c r="W93" s="206">
        <v>9.81</v>
      </c>
      <c r="X93" s="206">
        <v>32.590000000000003</v>
      </c>
      <c r="Y93" s="206">
        <v>0</v>
      </c>
      <c r="Z93" s="206">
        <v>37.21</v>
      </c>
      <c r="AA93" s="206">
        <v>23.51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54.78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229.94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0</v>
      </c>
      <c r="R94" s="206">
        <v>12.26</v>
      </c>
      <c r="S94" s="206">
        <v>0</v>
      </c>
      <c r="T94" s="206">
        <v>0</v>
      </c>
      <c r="U94" s="206">
        <v>20.51</v>
      </c>
      <c r="V94" s="206">
        <v>6.09</v>
      </c>
      <c r="W94" s="206">
        <v>9.81</v>
      </c>
      <c r="X94" s="206">
        <v>32.590000000000003</v>
      </c>
      <c r="Y94" s="206">
        <v>0</v>
      </c>
      <c r="Z94" s="206">
        <v>37.21</v>
      </c>
      <c r="AA94" s="206">
        <v>23.51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54.78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203.12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0</v>
      </c>
      <c r="R95" s="206">
        <v>4.2</v>
      </c>
      <c r="S95" s="206">
        <v>0</v>
      </c>
      <c r="T95" s="206">
        <v>0</v>
      </c>
      <c r="U95" s="206">
        <v>20.51</v>
      </c>
      <c r="V95" s="206">
        <v>0</v>
      </c>
      <c r="W95" s="206">
        <v>1.81</v>
      </c>
      <c r="X95" s="206">
        <v>8.24</v>
      </c>
      <c r="Y95" s="206">
        <v>0</v>
      </c>
      <c r="Z95" s="206">
        <v>37.21</v>
      </c>
      <c r="AA95" s="206">
        <v>7.66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58.48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203.12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0</v>
      </c>
      <c r="R96" s="206">
        <v>0</v>
      </c>
      <c r="S96" s="206">
        <v>0</v>
      </c>
      <c r="T96" s="206">
        <v>0</v>
      </c>
      <c r="U96" s="206">
        <v>20.51</v>
      </c>
      <c r="V96" s="206">
        <v>0</v>
      </c>
      <c r="W96" s="206">
        <v>1.81</v>
      </c>
      <c r="X96" s="206">
        <v>8.24</v>
      </c>
      <c r="Y96" s="206">
        <v>0</v>
      </c>
      <c r="Z96" s="206">
        <v>37.21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58.48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203.12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0</v>
      </c>
      <c r="R97" s="206">
        <v>0</v>
      </c>
      <c r="S97" s="206">
        <v>0</v>
      </c>
      <c r="T97" s="206">
        <v>0</v>
      </c>
      <c r="U97" s="206">
        <v>20.51</v>
      </c>
      <c r="V97" s="206">
        <v>0</v>
      </c>
      <c r="W97" s="206">
        <v>1.81</v>
      </c>
      <c r="X97" s="206">
        <v>8.24</v>
      </c>
      <c r="Y97" s="206">
        <v>0</v>
      </c>
      <c r="Z97" s="206">
        <v>37.21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58.48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203.12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0</v>
      </c>
      <c r="R98" s="206">
        <v>0</v>
      </c>
      <c r="S98" s="206">
        <v>0</v>
      </c>
      <c r="T98" s="206">
        <v>0</v>
      </c>
      <c r="U98" s="206">
        <v>20.51</v>
      </c>
      <c r="V98" s="206">
        <v>0</v>
      </c>
      <c r="W98" s="206">
        <v>1.81</v>
      </c>
      <c r="X98" s="206">
        <v>8.24</v>
      </c>
      <c r="Y98" s="206">
        <v>0</v>
      </c>
      <c r="Z98" s="206">
        <v>37.21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58.48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1.4615000000000001E-2</v>
      </c>
      <c r="L99">
        <f t="shared" si="0"/>
        <v>6.9091124999999973</v>
      </c>
      <c r="M99">
        <f t="shared" si="0"/>
        <v>0.5948524999999989</v>
      </c>
      <c r="N99">
        <f t="shared" si="0"/>
        <v>0.80783250000000217</v>
      </c>
      <c r="O99">
        <f t="shared" si="0"/>
        <v>0</v>
      </c>
      <c r="P99">
        <f t="shared" si="0"/>
        <v>0.86760000000000137</v>
      </c>
      <c r="Q99">
        <f t="shared" si="0"/>
        <v>2.3317499999999991E-2</v>
      </c>
      <c r="R99">
        <f t="shared" si="0"/>
        <v>0.20412500000000008</v>
      </c>
      <c r="S99">
        <f t="shared" si="0"/>
        <v>2.524499999999999E-2</v>
      </c>
      <c r="T99">
        <f t="shared" si="0"/>
        <v>0</v>
      </c>
      <c r="U99">
        <f t="shared" si="0"/>
        <v>0.49223999999999984</v>
      </c>
      <c r="V99">
        <f t="shared" si="0"/>
        <v>0.10901749999999984</v>
      </c>
      <c r="W99">
        <f t="shared" si="0"/>
        <v>0.17327999999999971</v>
      </c>
      <c r="X99">
        <f t="shared" si="0"/>
        <v>0.72576749999999923</v>
      </c>
      <c r="Y99">
        <f t="shared" si="0"/>
        <v>0</v>
      </c>
      <c r="Z99">
        <f t="shared" si="0"/>
        <v>0.77173000000000058</v>
      </c>
      <c r="AA99">
        <f t="shared" si="0"/>
        <v>0.45729249999999988</v>
      </c>
      <c r="AB99">
        <f t="shared" si="0"/>
        <v>0</v>
      </c>
      <c r="AC99">
        <f t="shared" si="0"/>
        <v>0.27559750000000027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1.2599899999999997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0.17162750000000004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1.29</v>
      </c>
      <c r="L3" s="206">
        <v>1.37</v>
      </c>
      <c r="M3" s="206">
        <v>2.2599999999999998</v>
      </c>
      <c r="N3" s="206">
        <v>2.4</v>
      </c>
      <c r="O3" s="206">
        <v>1.33</v>
      </c>
      <c r="P3" s="206">
        <v>0</v>
      </c>
      <c r="Q3" s="206">
        <v>0.19</v>
      </c>
      <c r="R3" s="206">
        <v>0.42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19.100000000000001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1.29</v>
      </c>
      <c r="L4" s="206">
        <v>1.37</v>
      </c>
      <c r="M4" s="206">
        <v>2.2599999999999998</v>
      </c>
      <c r="N4" s="206">
        <v>2.4</v>
      </c>
      <c r="O4" s="206">
        <v>1.33</v>
      </c>
      <c r="P4" s="206">
        <v>0</v>
      </c>
      <c r="Q4" s="206">
        <v>0.19</v>
      </c>
      <c r="R4" s="206">
        <v>0.42</v>
      </c>
      <c r="S4" s="206">
        <v>0.27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19.100000000000001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1.29</v>
      </c>
      <c r="L5" s="206">
        <v>1.37</v>
      </c>
      <c r="M5" s="206">
        <v>2.2599999999999998</v>
      </c>
      <c r="N5" s="206">
        <v>2.4</v>
      </c>
      <c r="O5" s="206">
        <v>1.33</v>
      </c>
      <c r="P5" s="206">
        <v>0</v>
      </c>
      <c r="Q5" s="206">
        <v>0.19</v>
      </c>
      <c r="R5" s="206">
        <v>0.51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1.29</v>
      </c>
      <c r="L6" s="206">
        <v>1.37</v>
      </c>
      <c r="M6" s="206">
        <v>2.2599999999999998</v>
      </c>
      <c r="N6" s="206">
        <v>2.4</v>
      </c>
      <c r="O6" s="206">
        <v>1.33</v>
      </c>
      <c r="P6" s="206">
        <v>0</v>
      </c>
      <c r="Q6" s="206">
        <v>0.19</v>
      </c>
      <c r="R6" s="206">
        <v>0.51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1.29</v>
      </c>
      <c r="L7" s="206">
        <v>1.37</v>
      </c>
      <c r="M7" s="206">
        <v>2.2599999999999998</v>
      </c>
      <c r="N7" s="206">
        <v>2.4</v>
      </c>
      <c r="O7" s="206">
        <v>1.33</v>
      </c>
      <c r="P7" s="206">
        <v>0</v>
      </c>
      <c r="Q7" s="206">
        <v>0.19</v>
      </c>
      <c r="R7" s="206">
        <v>0.53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1.29</v>
      </c>
      <c r="L8" s="206">
        <v>1.37</v>
      </c>
      <c r="M8" s="206">
        <v>2.2599999999999998</v>
      </c>
      <c r="N8" s="206">
        <v>2.4</v>
      </c>
      <c r="O8" s="206">
        <v>1.33</v>
      </c>
      <c r="P8" s="206">
        <v>0</v>
      </c>
      <c r="Q8" s="206">
        <v>0.19</v>
      </c>
      <c r="R8" s="206">
        <v>0.53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1.29</v>
      </c>
      <c r="L9" s="206">
        <v>1.37</v>
      </c>
      <c r="M9" s="206">
        <v>2.2599999999999998</v>
      </c>
      <c r="N9" s="206">
        <v>2.4</v>
      </c>
      <c r="O9" s="206">
        <v>1.33</v>
      </c>
      <c r="P9" s="206">
        <v>0</v>
      </c>
      <c r="Q9" s="206">
        <v>0.19</v>
      </c>
      <c r="R9" s="206">
        <v>0.53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1.29</v>
      </c>
      <c r="L10" s="206">
        <v>1.37</v>
      </c>
      <c r="M10" s="206">
        <v>2.2599999999999998</v>
      </c>
      <c r="N10" s="206">
        <v>2.4</v>
      </c>
      <c r="O10" s="206">
        <v>1.33</v>
      </c>
      <c r="P10" s="206">
        <v>0</v>
      </c>
      <c r="Q10" s="206">
        <v>0.19</v>
      </c>
      <c r="R10" s="206">
        <v>0.53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1.29</v>
      </c>
      <c r="L11" s="206">
        <v>1.37</v>
      </c>
      <c r="M11" s="206">
        <v>2.2599999999999998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0.52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1.29</v>
      </c>
      <c r="L12" s="206">
        <v>1.37</v>
      </c>
      <c r="M12" s="206">
        <v>2.2599999999999998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0.52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1.29</v>
      </c>
      <c r="L13" s="206">
        <v>1.37</v>
      </c>
      <c r="M13" s="206">
        <v>2.2599999999999998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0.52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1.29</v>
      </c>
      <c r="L14" s="206">
        <v>1.37</v>
      </c>
      <c r="M14" s="206">
        <v>2.2599999999999998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0.53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1.29</v>
      </c>
      <c r="L15" s="206">
        <v>1.36</v>
      </c>
      <c r="M15" s="206">
        <v>2.2599999999999998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0.52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1.29</v>
      </c>
      <c r="L16" s="206">
        <v>1.36</v>
      </c>
      <c r="M16" s="206">
        <v>2.2599999999999998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0.52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1.29</v>
      </c>
      <c r="L17" s="206">
        <v>1.36</v>
      </c>
      <c r="M17" s="206">
        <v>2.2599999999999998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1.29</v>
      </c>
      <c r="L18" s="206">
        <v>1.36</v>
      </c>
      <c r="M18" s="206">
        <v>2.2599999999999998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1.36</v>
      </c>
      <c r="M19" s="206">
        <v>2.2599999999999998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1.29</v>
      </c>
      <c r="L20" s="206">
        <v>1.36</v>
      </c>
      <c r="M20" s="206">
        <v>2.2599999999999998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0.51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1.29</v>
      </c>
      <c r="L21" s="206">
        <v>1.36</v>
      </c>
      <c r="M21" s="206">
        <v>2.2599999999999998</v>
      </c>
      <c r="N21" s="206">
        <v>2.4</v>
      </c>
      <c r="O21" s="206">
        <v>1.33</v>
      </c>
      <c r="P21" s="206">
        <v>0</v>
      </c>
      <c r="Q21" s="206">
        <v>0.18</v>
      </c>
      <c r="R21" s="206">
        <v>0.51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1.29</v>
      </c>
      <c r="L22" s="206">
        <v>1.36</v>
      </c>
      <c r="M22" s="206">
        <v>2.2599999999999998</v>
      </c>
      <c r="N22" s="206">
        <v>2.4</v>
      </c>
      <c r="O22" s="206">
        <v>1.33</v>
      </c>
      <c r="P22" s="206">
        <v>0</v>
      </c>
      <c r="Q22" s="206">
        <v>0.18</v>
      </c>
      <c r="R22" s="206">
        <v>0.5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1.36</v>
      </c>
      <c r="M23" s="206">
        <v>2.2599999999999998</v>
      </c>
      <c r="N23" s="206">
        <v>2.4</v>
      </c>
      <c r="O23" s="206">
        <v>1.33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18.260000000000002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2.2599999999999998</v>
      </c>
      <c r="N24" s="206">
        <v>2.4</v>
      </c>
      <c r="O24" s="206">
        <v>1.33</v>
      </c>
      <c r="P24" s="206">
        <v>0</v>
      </c>
      <c r="Q24" s="206">
        <v>0.18</v>
      </c>
      <c r="R24" s="206">
        <v>0.41</v>
      </c>
      <c r="S24" s="206">
        <v>0.21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18.260000000000002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1.32</v>
      </c>
      <c r="M25" s="206">
        <v>2.2599999999999998</v>
      </c>
      <c r="N25" s="206">
        <v>2.4</v>
      </c>
      <c r="O25" s="206">
        <v>1.33</v>
      </c>
      <c r="P25" s="206">
        <v>0</v>
      </c>
      <c r="Q25" s="206">
        <v>0.17</v>
      </c>
      <c r="R25" s="206">
        <v>0</v>
      </c>
      <c r="S25" s="206">
        <v>0.19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17.489999999999998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2.2599999999999998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11.58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1.77</v>
      </c>
      <c r="N27" s="206">
        <v>2.2599999999999998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1.77</v>
      </c>
      <c r="N28" s="206">
        <v>2.2599999999999998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1.77</v>
      </c>
      <c r="N29" s="206">
        <v>2.2599999999999998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1.77</v>
      </c>
      <c r="N30" s="206">
        <v>2.2599999999999998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1.77</v>
      </c>
      <c r="N31" s="206">
        <v>2.2599999999999998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1.77</v>
      </c>
      <c r="N32" s="206">
        <v>2.2599999999999998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1.77</v>
      </c>
      <c r="N33" s="206">
        <v>2.2599999999999998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1.77</v>
      </c>
      <c r="N34" s="206">
        <v>2.2599999999999998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1.77</v>
      </c>
      <c r="N35" s="206">
        <v>2.2599999999999998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1.77</v>
      </c>
      <c r="N36" s="206">
        <v>2.2599999999999998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1.77</v>
      </c>
      <c r="N37" s="206">
        <v>2.2599999999999998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1.77</v>
      </c>
      <c r="N38" s="206">
        <v>2.2599999999999998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1.77</v>
      </c>
      <c r="N39" s="206">
        <v>2.2599999999999998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1.77</v>
      </c>
      <c r="N40" s="206">
        <v>2.2599999999999998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1.77</v>
      </c>
      <c r="N41" s="206">
        <v>2.2599999999999998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1.77</v>
      </c>
      <c r="N42" s="206">
        <v>2.2599999999999998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1.77</v>
      </c>
      <c r="N43" s="206">
        <v>2.2599999999999998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1.77</v>
      </c>
      <c r="N44" s="206">
        <v>2.2599999999999998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1.77</v>
      </c>
      <c r="N45" s="206">
        <v>2.2599999999999998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1.77</v>
      </c>
      <c r="N46" s="206">
        <v>2.2599999999999998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1.77</v>
      </c>
      <c r="N47" s="206">
        <v>2.2599999999999998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1.77</v>
      </c>
      <c r="N48" s="206">
        <v>2.2599999999999998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1.77</v>
      </c>
      <c r="N49" s="206">
        <v>2.2599999999999998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1.77</v>
      </c>
      <c r="N50" s="206">
        <v>2.2599999999999998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1.77</v>
      </c>
      <c r="N51" s="206">
        <v>2.2599999999999998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1.77</v>
      </c>
      <c r="N52" s="206">
        <v>2.2599999999999998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1.77</v>
      </c>
      <c r="N53" s="206">
        <v>2.2599999999999998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1.77</v>
      </c>
      <c r="N54" s="206">
        <v>2.2599999999999998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1.77</v>
      </c>
      <c r="N55" s="206">
        <v>2.2599999999999998</v>
      </c>
      <c r="O55" s="206">
        <v>1.33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1.77</v>
      </c>
      <c r="N56" s="206">
        <v>2.2599999999999998</v>
      </c>
      <c r="O56" s="206">
        <v>1.33</v>
      </c>
      <c r="P56" s="206">
        <v>0</v>
      </c>
      <c r="Q56" s="206">
        <v>0</v>
      </c>
      <c r="R56" s="206">
        <v>0.11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2.06</v>
      </c>
      <c r="N57" s="206">
        <v>2.2599999999999998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2.2599999999999998</v>
      </c>
      <c r="N58" s="206">
        <v>2.2599999999999998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2.2599999999999998</v>
      </c>
      <c r="N59" s="206">
        <v>2.39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2.2599999999999998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2.2599999999999998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2.2599999999999998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2.2599999999999998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2.2599999999999998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2.2599999999999998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2.2599999999999998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1.34</v>
      </c>
      <c r="M67" s="206">
        <v>2.2599999999999998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2.2599999999999998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2.2599999999999998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2.2599999999999998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2.2599999999999998</v>
      </c>
      <c r="N71" s="206">
        <v>2.4</v>
      </c>
      <c r="O71" s="206">
        <v>1.33</v>
      </c>
      <c r="P71" s="206">
        <v>0</v>
      </c>
      <c r="Q71" s="206">
        <v>0.01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2.2599999999999998</v>
      </c>
      <c r="N72" s="206">
        <v>2.4</v>
      </c>
      <c r="O72" s="206">
        <v>1.33</v>
      </c>
      <c r="P72" s="206">
        <v>0</v>
      </c>
      <c r="Q72" s="206">
        <v>0.01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2.2599999999999998</v>
      </c>
      <c r="N73" s="206">
        <v>2.4</v>
      </c>
      <c r="O73" s="206">
        <v>1.33</v>
      </c>
      <c r="P73" s="206">
        <v>0</v>
      </c>
      <c r="Q73" s="206">
        <v>0.01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2.2599999999999998</v>
      </c>
      <c r="N74" s="206">
        <v>2.4</v>
      </c>
      <c r="O74" s="206">
        <v>1.33</v>
      </c>
      <c r="P74" s="206">
        <v>0</v>
      </c>
      <c r="Q74" s="206">
        <v>0.01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2.2599999999999998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2.2599999999999998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2.2599999999999998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0.3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2.2599999999999998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0.3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2.2599999999999998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0.3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2.2599999999999998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0.3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2.2599999999999998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0.36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2.2599999999999998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0.45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2.2599999999999998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0.52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2.2599999999999998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2.2599999999999998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2.2599999999999998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2.2599999999999998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2.2599999999999998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1.23</v>
      </c>
      <c r="M89" s="206">
        <v>2.2599999999999998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2.2599999999999998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2.2599999999999998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0.18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2.2599999999999998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2.2599999999999998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18.39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2.2599999999999998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18.39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2.2599999999999998</v>
      </c>
      <c r="N95" s="206">
        <v>2.4</v>
      </c>
      <c r="O95" s="206">
        <v>1.33</v>
      </c>
      <c r="P95" s="206">
        <v>0</v>
      </c>
      <c r="Q95" s="206">
        <v>0</v>
      </c>
      <c r="R95" s="206">
        <v>0.37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19.63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2.2599999999999998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19.63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2.2599999999999998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19.63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2.2599999999999998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19.63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7.0799999999999978E-3</v>
      </c>
      <c r="L99">
        <f t="shared" si="0"/>
        <v>3.2622499999999992E-2</v>
      </c>
      <c r="M99">
        <f t="shared" si="0"/>
        <v>5.0514999999999907E-2</v>
      </c>
      <c r="N99">
        <f t="shared" si="0"/>
        <v>5.6477500000000083E-2</v>
      </c>
      <c r="O99">
        <f t="shared" si="0"/>
        <v>3.1919999999999969E-2</v>
      </c>
      <c r="P99">
        <f t="shared" si="0"/>
        <v>0</v>
      </c>
      <c r="Q99">
        <f t="shared" si="0"/>
        <v>1.2674999999999993E-3</v>
      </c>
      <c r="R99">
        <f t="shared" si="0"/>
        <v>2.8574999999999994E-3</v>
      </c>
      <c r="S99">
        <f t="shared" si="0"/>
        <v>1.7800000000000003E-3</v>
      </c>
      <c r="T99">
        <f t="shared" si="0"/>
        <v>1.2647499999999983E-2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4.7494999999999982E-2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0.43749750000000009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37.090000000000003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37.090000000000003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301.04000000000002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301.04000000000002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301.04000000000002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292.44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292.44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292.44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316.04000000000002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316.04000000000002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311.04000000000002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320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320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294.83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294.83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299.83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299.83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35.14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299.83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35.14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299.83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299.83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35.14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299.83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35.14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299.83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299.83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299.83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299.83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302.82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302.82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302.82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302.82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302.82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302.82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280.04000000000002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280.04000000000002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0.90068499999999996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7.1071300000000051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2.34</v>
      </c>
      <c r="D3" s="206">
        <v>0</v>
      </c>
      <c r="E3" s="206">
        <v>0</v>
      </c>
      <c r="F3" s="206">
        <v>0</v>
      </c>
      <c r="G3" s="206">
        <v>9.67</v>
      </c>
      <c r="H3" s="206">
        <v>0</v>
      </c>
      <c r="I3" s="206">
        <v>41.7</v>
      </c>
      <c r="J3" s="206">
        <v>0.49</v>
      </c>
      <c r="K3" s="206">
        <v>245.07</v>
      </c>
      <c r="L3" s="206">
        <v>6.29</v>
      </c>
      <c r="M3" s="206">
        <v>2.63</v>
      </c>
      <c r="N3" s="206">
        <v>2.15</v>
      </c>
      <c r="O3" s="206">
        <v>1.52</v>
      </c>
      <c r="P3" s="206">
        <v>1.02</v>
      </c>
      <c r="Q3" s="206">
        <v>4.79</v>
      </c>
      <c r="R3" s="206">
        <v>13.54</v>
      </c>
      <c r="S3" s="206">
        <v>7.44</v>
      </c>
      <c r="T3" s="206">
        <v>0.56000000000000005</v>
      </c>
      <c r="U3" s="206">
        <v>2.17</v>
      </c>
      <c r="V3" s="206">
        <v>9.1</v>
      </c>
      <c r="W3" s="206">
        <v>9.34</v>
      </c>
      <c r="X3" s="206">
        <v>38.479999999999997</v>
      </c>
      <c r="Y3" s="206">
        <v>0</v>
      </c>
      <c r="Z3" s="206">
        <v>33.33</v>
      </c>
      <c r="AA3" s="206">
        <v>20.77</v>
      </c>
      <c r="AB3" s="206">
        <v>0</v>
      </c>
      <c r="AC3" s="206">
        <v>20.27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18.18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2.34</v>
      </c>
      <c r="D4" s="206">
        <v>0</v>
      </c>
      <c r="E4" s="206">
        <v>0</v>
      </c>
      <c r="F4" s="206">
        <v>0</v>
      </c>
      <c r="G4" s="206">
        <v>9.67</v>
      </c>
      <c r="H4" s="206">
        <v>0</v>
      </c>
      <c r="I4" s="206">
        <v>41.7</v>
      </c>
      <c r="J4" s="206">
        <v>0.49</v>
      </c>
      <c r="K4" s="206">
        <v>245.09</v>
      </c>
      <c r="L4" s="206">
        <v>6.29</v>
      </c>
      <c r="M4" s="206">
        <v>2.63</v>
      </c>
      <c r="N4" s="206">
        <v>2.15</v>
      </c>
      <c r="O4" s="206">
        <v>1.52</v>
      </c>
      <c r="P4" s="206">
        <v>1.02</v>
      </c>
      <c r="Q4" s="206">
        <v>4.79</v>
      </c>
      <c r="R4" s="206">
        <v>13.54</v>
      </c>
      <c r="S4" s="206">
        <v>7.44</v>
      </c>
      <c r="T4" s="206">
        <v>0.56000000000000005</v>
      </c>
      <c r="U4" s="206">
        <v>2.17</v>
      </c>
      <c r="V4" s="206">
        <v>9.1</v>
      </c>
      <c r="W4" s="206">
        <v>9.34</v>
      </c>
      <c r="X4" s="206">
        <v>50.42</v>
      </c>
      <c r="Y4" s="206">
        <v>0</v>
      </c>
      <c r="Z4" s="206">
        <v>33.33</v>
      </c>
      <c r="AA4" s="206">
        <v>20.77</v>
      </c>
      <c r="AB4" s="206">
        <v>0</v>
      </c>
      <c r="AC4" s="206">
        <v>20.27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18.18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2.34</v>
      </c>
      <c r="D5" s="206">
        <v>0</v>
      </c>
      <c r="E5" s="206">
        <v>0</v>
      </c>
      <c r="F5" s="206">
        <v>0</v>
      </c>
      <c r="G5" s="206">
        <v>9.67</v>
      </c>
      <c r="H5" s="206">
        <v>0</v>
      </c>
      <c r="I5" s="206">
        <v>41.7</v>
      </c>
      <c r="J5" s="206">
        <v>0.49</v>
      </c>
      <c r="K5" s="206">
        <v>245.07</v>
      </c>
      <c r="L5" s="206">
        <v>6.29</v>
      </c>
      <c r="M5" s="206">
        <v>2.63</v>
      </c>
      <c r="N5" s="206">
        <v>2.15</v>
      </c>
      <c r="O5" s="206">
        <v>1.52</v>
      </c>
      <c r="P5" s="206">
        <v>1.02</v>
      </c>
      <c r="Q5" s="206">
        <v>4.79</v>
      </c>
      <c r="R5" s="206">
        <v>13.54</v>
      </c>
      <c r="S5" s="206">
        <v>7.44</v>
      </c>
      <c r="T5" s="206">
        <v>0.56000000000000005</v>
      </c>
      <c r="U5" s="206">
        <v>2.17</v>
      </c>
      <c r="V5" s="206">
        <v>9.1</v>
      </c>
      <c r="W5" s="206">
        <v>9.61</v>
      </c>
      <c r="X5" s="206">
        <v>50.42</v>
      </c>
      <c r="Y5" s="206">
        <v>0</v>
      </c>
      <c r="Z5" s="206">
        <v>33.33</v>
      </c>
      <c r="AA5" s="206">
        <v>20.77</v>
      </c>
      <c r="AB5" s="206">
        <v>0</v>
      </c>
      <c r="AC5" s="206">
        <v>20.27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15.92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2.34</v>
      </c>
      <c r="D6" s="206">
        <v>0</v>
      </c>
      <c r="E6" s="206">
        <v>0</v>
      </c>
      <c r="F6" s="206">
        <v>0</v>
      </c>
      <c r="G6" s="206">
        <v>9.67</v>
      </c>
      <c r="H6" s="206">
        <v>0</v>
      </c>
      <c r="I6" s="206">
        <v>41.7</v>
      </c>
      <c r="J6" s="206">
        <v>0.49</v>
      </c>
      <c r="K6" s="206">
        <v>245.09</v>
      </c>
      <c r="L6" s="206">
        <v>6.29</v>
      </c>
      <c r="M6" s="206">
        <v>2.63</v>
      </c>
      <c r="N6" s="206">
        <v>2.15</v>
      </c>
      <c r="O6" s="206">
        <v>1.52</v>
      </c>
      <c r="P6" s="206">
        <v>1.02</v>
      </c>
      <c r="Q6" s="206">
        <v>4.79</v>
      </c>
      <c r="R6" s="206">
        <v>13.54</v>
      </c>
      <c r="S6" s="206">
        <v>7.44</v>
      </c>
      <c r="T6" s="206">
        <v>0.56000000000000005</v>
      </c>
      <c r="U6" s="206">
        <v>2.17</v>
      </c>
      <c r="V6" s="206">
        <v>9.1</v>
      </c>
      <c r="W6" s="206">
        <v>9.61</v>
      </c>
      <c r="X6" s="206">
        <v>50.42</v>
      </c>
      <c r="Y6" s="206">
        <v>0</v>
      </c>
      <c r="Z6" s="206">
        <v>33.33</v>
      </c>
      <c r="AA6" s="206">
        <v>20.77</v>
      </c>
      <c r="AB6" s="206">
        <v>0</v>
      </c>
      <c r="AC6" s="206">
        <v>20.27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15.92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2.34</v>
      </c>
      <c r="D7" s="206">
        <v>0</v>
      </c>
      <c r="E7" s="206">
        <v>0</v>
      </c>
      <c r="F7" s="206">
        <v>0</v>
      </c>
      <c r="G7" s="206">
        <v>9.67</v>
      </c>
      <c r="H7" s="206">
        <v>0</v>
      </c>
      <c r="I7" s="206">
        <v>41.7</v>
      </c>
      <c r="J7" s="206">
        <v>0.49</v>
      </c>
      <c r="K7" s="206">
        <v>245.07</v>
      </c>
      <c r="L7" s="206">
        <v>6.29</v>
      </c>
      <c r="M7" s="206">
        <v>2.63</v>
      </c>
      <c r="N7" s="206">
        <v>2.15</v>
      </c>
      <c r="O7" s="206">
        <v>1.52</v>
      </c>
      <c r="P7" s="206">
        <v>1.02</v>
      </c>
      <c r="Q7" s="206">
        <v>4.79</v>
      </c>
      <c r="R7" s="206">
        <v>13.54</v>
      </c>
      <c r="S7" s="206">
        <v>7.44</v>
      </c>
      <c r="T7" s="206">
        <v>0.56000000000000005</v>
      </c>
      <c r="U7" s="206">
        <v>2.17</v>
      </c>
      <c r="V7" s="206">
        <v>9.1</v>
      </c>
      <c r="W7" s="206">
        <v>9.8699999999999992</v>
      </c>
      <c r="X7" s="206">
        <v>50.42</v>
      </c>
      <c r="Y7" s="206">
        <v>0</v>
      </c>
      <c r="Z7" s="206">
        <v>33.340000000000003</v>
      </c>
      <c r="AA7" s="206">
        <v>20.77</v>
      </c>
      <c r="AB7" s="206">
        <v>0</v>
      </c>
      <c r="AC7" s="206">
        <v>20.27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15.92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2.34</v>
      </c>
      <c r="D8" s="206">
        <v>0</v>
      </c>
      <c r="E8" s="206">
        <v>0</v>
      </c>
      <c r="F8" s="206">
        <v>0</v>
      </c>
      <c r="G8" s="206">
        <v>9.67</v>
      </c>
      <c r="H8" s="206">
        <v>0</v>
      </c>
      <c r="I8" s="206">
        <v>41.7</v>
      </c>
      <c r="J8" s="206">
        <v>0.49</v>
      </c>
      <c r="K8" s="206">
        <v>245.09</v>
      </c>
      <c r="L8" s="206">
        <v>6.29</v>
      </c>
      <c r="M8" s="206">
        <v>2.63</v>
      </c>
      <c r="N8" s="206">
        <v>2.15</v>
      </c>
      <c r="O8" s="206">
        <v>1.52</v>
      </c>
      <c r="P8" s="206">
        <v>1.02</v>
      </c>
      <c r="Q8" s="206">
        <v>4.8</v>
      </c>
      <c r="R8" s="206">
        <v>13.54</v>
      </c>
      <c r="S8" s="206">
        <v>7.44</v>
      </c>
      <c r="T8" s="206">
        <v>0.56000000000000005</v>
      </c>
      <c r="U8" s="206">
        <v>2.17</v>
      </c>
      <c r="V8" s="206">
        <v>9.1</v>
      </c>
      <c r="W8" s="206">
        <v>9.8699999999999992</v>
      </c>
      <c r="X8" s="206">
        <v>50.42</v>
      </c>
      <c r="Y8" s="206">
        <v>0</v>
      </c>
      <c r="Z8" s="206">
        <v>33.340000000000003</v>
      </c>
      <c r="AA8" s="206">
        <v>20.77</v>
      </c>
      <c r="AB8" s="206">
        <v>0</v>
      </c>
      <c r="AC8" s="206">
        <v>20.27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15.92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2.34</v>
      </c>
      <c r="D9" s="206">
        <v>0</v>
      </c>
      <c r="E9" s="206">
        <v>0</v>
      </c>
      <c r="F9" s="206">
        <v>0</v>
      </c>
      <c r="G9" s="206">
        <v>9.67</v>
      </c>
      <c r="H9" s="206">
        <v>0</v>
      </c>
      <c r="I9" s="206">
        <v>41.7</v>
      </c>
      <c r="J9" s="206">
        <v>0.49</v>
      </c>
      <c r="K9" s="206">
        <v>245.07</v>
      </c>
      <c r="L9" s="206">
        <v>6.29</v>
      </c>
      <c r="M9" s="206">
        <v>2.63</v>
      </c>
      <c r="N9" s="206">
        <v>2.15</v>
      </c>
      <c r="O9" s="206">
        <v>1.52</v>
      </c>
      <c r="P9" s="206">
        <v>1.02</v>
      </c>
      <c r="Q9" s="206">
        <v>4.8</v>
      </c>
      <c r="R9" s="206">
        <v>13.54</v>
      </c>
      <c r="S9" s="206">
        <v>7.44</v>
      </c>
      <c r="T9" s="206">
        <v>0.56000000000000005</v>
      </c>
      <c r="U9" s="206">
        <v>2.17</v>
      </c>
      <c r="V9" s="206">
        <v>9.1</v>
      </c>
      <c r="W9" s="206">
        <v>9.8699999999999992</v>
      </c>
      <c r="X9" s="206">
        <v>50.42</v>
      </c>
      <c r="Y9" s="206">
        <v>0</v>
      </c>
      <c r="Z9" s="206">
        <v>33.340000000000003</v>
      </c>
      <c r="AA9" s="206">
        <v>20.77</v>
      </c>
      <c r="AB9" s="206">
        <v>0</v>
      </c>
      <c r="AC9" s="206">
        <v>20.27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15.92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2.34</v>
      </c>
      <c r="D10" s="206">
        <v>0</v>
      </c>
      <c r="E10" s="206">
        <v>0</v>
      </c>
      <c r="F10" s="206">
        <v>0</v>
      </c>
      <c r="G10" s="206">
        <v>9.67</v>
      </c>
      <c r="H10" s="206">
        <v>0</v>
      </c>
      <c r="I10" s="206">
        <v>41.7</v>
      </c>
      <c r="J10" s="206">
        <v>0.49</v>
      </c>
      <c r="K10" s="206">
        <v>245.09</v>
      </c>
      <c r="L10" s="206">
        <v>6.29</v>
      </c>
      <c r="M10" s="206">
        <v>2.63</v>
      </c>
      <c r="N10" s="206">
        <v>2.15</v>
      </c>
      <c r="O10" s="206">
        <v>1.52</v>
      </c>
      <c r="P10" s="206">
        <v>1.02</v>
      </c>
      <c r="Q10" s="206">
        <v>4.8</v>
      </c>
      <c r="R10" s="206">
        <v>13.54</v>
      </c>
      <c r="S10" s="206">
        <v>7.44</v>
      </c>
      <c r="T10" s="206">
        <v>0.56000000000000005</v>
      </c>
      <c r="U10" s="206">
        <v>2.17</v>
      </c>
      <c r="V10" s="206">
        <v>9.1</v>
      </c>
      <c r="W10" s="206">
        <v>9.8699999999999992</v>
      </c>
      <c r="X10" s="206">
        <v>50.42</v>
      </c>
      <c r="Y10" s="206">
        <v>0</v>
      </c>
      <c r="Z10" s="206">
        <v>33.340000000000003</v>
      </c>
      <c r="AA10" s="206">
        <v>20.77</v>
      </c>
      <c r="AB10" s="206">
        <v>0</v>
      </c>
      <c r="AC10" s="206">
        <v>20.27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15.92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2.34</v>
      </c>
      <c r="D11" s="206">
        <v>0</v>
      </c>
      <c r="E11" s="206">
        <v>0</v>
      </c>
      <c r="F11" s="206">
        <v>0</v>
      </c>
      <c r="G11" s="206">
        <v>9.67</v>
      </c>
      <c r="H11" s="206">
        <v>0</v>
      </c>
      <c r="I11" s="206">
        <v>41.7</v>
      </c>
      <c r="J11" s="206">
        <v>0.49</v>
      </c>
      <c r="K11" s="206">
        <v>245.07</v>
      </c>
      <c r="L11" s="206">
        <v>6.29</v>
      </c>
      <c r="M11" s="206">
        <v>2.63</v>
      </c>
      <c r="N11" s="206">
        <v>2.15</v>
      </c>
      <c r="O11" s="206">
        <v>1.52</v>
      </c>
      <c r="P11" s="206">
        <v>1.02</v>
      </c>
      <c r="Q11" s="206">
        <v>4.8</v>
      </c>
      <c r="R11" s="206">
        <v>13.54</v>
      </c>
      <c r="S11" s="206">
        <v>7.44</v>
      </c>
      <c r="T11" s="206">
        <v>0.56000000000000005</v>
      </c>
      <c r="U11" s="206">
        <v>2.17</v>
      </c>
      <c r="V11" s="206">
        <v>9.1</v>
      </c>
      <c r="W11" s="206">
        <v>9.8699999999999992</v>
      </c>
      <c r="X11" s="206">
        <v>50.42</v>
      </c>
      <c r="Y11" s="206">
        <v>0</v>
      </c>
      <c r="Z11" s="206">
        <v>33.340000000000003</v>
      </c>
      <c r="AA11" s="206">
        <v>20.77</v>
      </c>
      <c r="AB11" s="206">
        <v>0</v>
      </c>
      <c r="AC11" s="206">
        <v>20.27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15.92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2.34</v>
      </c>
      <c r="D12" s="206">
        <v>0</v>
      </c>
      <c r="E12" s="206">
        <v>0</v>
      </c>
      <c r="F12" s="206">
        <v>0</v>
      </c>
      <c r="G12" s="206">
        <v>9.67</v>
      </c>
      <c r="H12" s="206">
        <v>0</v>
      </c>
      <c r="I12" s="206">
        <v>41.7</v>
      </c>
      <c r="J12" s="206">
        <v>0.49</v>
      </c>
      <c r="K12" s="206">
        <v>245.09</v>
      </c>
      <c r="L12" s="206">
        <v>6.29</v>
      </c>
      <c r="M12" s="206">
        <v>2.63</v>
      </c>
      <c r="N12" s="206">
        <v>2.15</v>
      </c>
      <c r="O12" s="206">
        <v>1.52</v>
      </c>
      <c r="P12" s="206">
        <v>1.02</v>
      </c>
      <c r="Q12" s="206">
        <v>4.8</v>
      </c>
      <c r="R12" s="206">
        <v>13.54</v>
      </c>
      <c r="S12" s="206">
        <v>7.44</v>
      </c>
      <c r="T12" s="206">
        <v>0.56000000000000005</v>
      </c>
      <c r="U12" s="206">
        <v>2.17</v>
      </c>
      <c r="V12" s="206">
        <v>9.1</v>
      </c>
      <c r="W12" s="206">
        <v>9.8699999999999992</v>
      </c>
      <c r="X12" s="206">
        <v>50.42</v>
      </c>
      <c r="Y12" s="206">
        <v>0</v>
      </c>
      <c r="Z12" s="206">
        <v>33.340000000000003</v>
      </c>
      <c r="AA12" s="206">
        <v>20.77</v>
      </c>
      <c r="AB12" s="206">
        <v>0</v>
      </c>
      <c r="AC12" s="206">
        <v>20.27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15.92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2.34</v>
      </c>
      <c r="D13" s="206">
        <v>0</v>
      </c>
      <c r="E13" s="206">
        <v>0</v>
      </c>
      <c r="F13" s="206">
        <v>0</v>
      </c>
      <c r="G13" s="206">
        <v>9.67</v>
      </c>
      <c r="H13" s="206">
        <v>0</v>
      </c>
      <c r="I13" s="206">
        <v>41.7</v>
      </c>
      <c r="J13" s="206">
        <v>0.49</v>
      </c>
      <c r="K13" s="206">
        <v>245.07</v>
      </c>
      <c r="L13" s="206">
        <v>6.29</v>
      </c>
      <c r="M13" s="206">
        <v>2.63</v>
      </c>
      <c r="N13" s="206">
        <v>2.15</v>
      </c>
      <c r="O13" s="206">
        <v>1.52</v>
      </c>
      <c r="P13" s="206">
        <v>1.02</v>
      </c>
      <c r="Q13" s="206">
        <v>4.8</v>
      </c>
      <c r="R13" s="206">
        <v>13.54</v>
      </c>
      <c r="S13" s="206">
        <v>7.44</v>
      </c>
      <c r="T13" s="206">
        <v>0.56000000000000005</v>
      </c>
      <c r="U13" s="206">
        <v>2.17</v>
      </c>
      <c r="V13" s="206">
        <v>9.1</v>
      </c>
      <c r="W13" s="206">
        <v>9.8699999999999992</v>
      </c>
      <c r="X13" s="206">
        <v>50.42</v>
      </c>
      <c r="Y13" s="206">
        <v>0</v>
      </c>
      <c r="Z13" s="206">
        <v>33.340000000000003</v>
      </c>
      <c r="AA13" s="206">
        <v>20.77</v>
      </c>
      <c r="AB13" s="206">
        <v>0</v>
      </c>
      <c r="AC13" s="206">
        <v>20.22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15.92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2.34</v>
      </c>
      <c r="D14" s="206">
        <v>0</v>
      </c>
      <c r="E14" s="206">
        <v>0</v>
      </c>
      <c r="F14" s="206">
        <v>0</v>
      </c>
      <c r="G14" s="206">
        <v>9.67</v>
      </c>
      <c r="H14" s="206">
        <v>0</v>
      </c>
      <c r="I14" s="206">
        <v>41.7</v>
      </c>
      <c r="J14" s="206">
        <v>0.49</v>
      </c>
      <c r="K14" s="206">
        <v>245.09</v>
      </c>
      <c r="L14" s="206">
        <v>6.29</v>
      </c>
      <c r="M14" s="206">
        <v>2.63</v>
      </c>
      <c r="N14" s="206">
        <v>2.15</v>
      </c>
      <c r="O14" s="206">
        <v>1.52</v>
      </c>
      <c r="P14" s="206">
        <v>1.02</v>
      </c>
      <c r="Q14" s="206">
        <v>4.8</v>
      </c>
      <c r="R14" s="206">
        <v>13.54</v>
      </c>
      <c r="S14" s="206">
        <v>7.44</v>
      </c>
      <c r="T14" s="206">
        <v>0.56000000000000005</v>
      </c>
      <c r="U14" s="206">
        <v>2.17</v>
      </c>
      <c r="V14" s="206">
        <v>9.1</v>
      </c>
      <c r="W14" s="206">
        <v>9.8699999999999992</v>
      </c>
      <c r="X14" s="206">
        <v>50.42</v>
      </c>
      <c r="Y14" s="206">
        <v>0</v>
      </c>
      <c r="Z14" s="206">
        <v>33.340000000000003</v>
      </c>
      <c r="AA14" s="206">
        <v>20.77</v>
      </c>
      <c r="AB14" s="206">
        <v>0</v>
      </c>
      <c r="AC14" s="206">
        <v>20.22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15.92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2.34</v>
      </c>
      <c r="D15" s="206">
        <v>0</v>
      </c>
      <c r="E15" s="206">
        <v>0</v>
      </c>
      <c r="F15" s="206">
        <v>0</v>
      </c>
      <c r="G15" s="206">
        <v>9.67</v>
      </c>
      <c r="H15" s="206">
        <v>0</v>
      </c>
      <c r="I15" s="206">
        <v>41.7</v>
      </c>
      <c r="J15" s="206">
        <v>0.49</v>
      </c>
      <c r="K15" s="206">
        <v>245.07</v>
      </c>
      <c r="L15" s="206">
        <v>6.29</v>
      </c>
      <c r="M15" s="206">
        <v>2.63</v>
      </c>
      <c r="N15" s="206">
        <v>2.15</v>
      </c>
      <c r="O15" s="206">
        <v>1.52</v>
      </c>
      <c r="P15" s="206">
        <v>1.02</v>
      </c>
      <c r="Q15" s="206">
        <v>5.28</v>
      </c>
      <c r="R15" s="206">
        <v>13.54</v>
      </c>
      <c r="S15" s="206">
        <v>7.44</v>
      </c>
      <c r="T15" s="206">
        <v>0.56000000000000005</v>
      </c>
      <c r="U15" s="206">
        <v>2.17</v>
      </c>
      <c r="V15" s="206">
        <v>9.1</v>
      </c>
      <c r="W15" s="206">
        <v>9.34</v>
      </c>
      <c r="X15" s="206">
        <v>50.42</v>
      </c>
      <c r="Y15" s="206">
        <v>0</v>
      </c>
      <c r="Z15" s="206">
        <v>33.340000000000003</v>
      </c>
      <c r="AA15" s="206">
        <v>20.77</v>
      </c>
      <c r="AB15" s="206">
        <v>0</v>
      </c>
      <c r="AC15" s="206">
        <v>20.27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15.92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2.34</v>
      </c>
      <c r="D16" s="206">
        <v>0</v>
      </c>
      <c r="E16" s="206">
        <v>0</v>
      </c>
      <c r="F16" s="206">
        <v>0</v>
      </c>
      <c r="G16" s="206">
        <v>9.67</v>
      </c>
      <c r="H16" s="206">
        <v>0</v>
      </c>
      <c r="I16" s="206">
        <v>41.7</v>
      </c>
      <c r="J16" s="206">
        <v>0.49</v>
      </c>
      <c r="K16" s="206">
        <v>245.09</v>
      </c>
      <c r="L16" s="206">
        <v>6.29</v>
      </c>
      <c r="M16" s="206">
        <v>2.63</v>
      </c>
      <c r="N16" s="206">
        <v>2.15</v>
      </c>
      <c r="O16" s="206">
        <v>1.52</v>
      </c>
      <c r="P16" s="206">
        <v>1.02</v>
      </c>
      <c r="Q16" s="206">
        <v>5.28</v>
      </c>
      <c r="R16" s="206">
        <v>13.54</v>
      </c>
      <c r="S16" s="206">
        <v>7.44</v>
      </c>
      <c r="T16" s="206">
        <v>0.56000000000000005</v>
      </c>
      <c r="U16" s="206">
        <v>2.17</v>
      </c>
      <c r="V16" s="206">
        <v>9.1</v>
      </c>
      <c r="W16" s="206">
        <v>9.34</v>
      </c>
      <c r="X16" s="206">
        <v>50.42</v>
      </c>
      <c r="Y16" s="206">
        <v>0</v>
      </c>
      <c r="Z16" s="206">
        <v>33.340000000000003</v>
      </c>
      <c r="AA16" s="206">
        <v>20.77</v>
      </c>
      <c r="AB16" s="206">
        <v>0</v>
      </c>
      <c r="AC16" s="206">
        <v>20.27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15.92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2.34</v>
      </c>
      <c r="D17" s="206">
        <v>0</v>
      </c>
      <c r="E17" s="206">
        <v>0</v>
      </c>
      <c r="F17" s="206">
        <v>0</v>
      </c>
      <c r="G17" s="206">
        <v>9.67</v>
      </c>
      <c r="H17" s="206">
        <v>0</v>
      </c>
      <c r="I17" s="206">
        <v>41.7</v>
      </c>
      <c r="J17" s="206">
        <v>0.49</v>
      </c>
      <c r="K17" s="206">
        <v>245.07</v>
      </c>
      <c r="L17" s="206">
        <v>6.29</v>
      </c>
      <c r="M17" s="206">
        <v>2.63</v>
      </c>
      <c r="N17" s="206">
        <v>2.15</v>
      </c>
      <c r="O17" s="206">
        <v>1.52</v>
      </c>
      <c r="P17" s="206">
        <v>1.02</v>
      </c>
      <c r="Q17" s="206">
        <v>5.28</v>
      </c>
      <c r="R17" s="206">
        <v>13.54</v>
      </c>
      <c r="S17" s="206">
        <v>7.44</v>
      </c>
      <c r="T17" s="206">
        <v>0.56000000000000005</v>
      </c>
      <c r="U17" s="206">
        <v>2.17</v>
      </c>
      <c r="V17" s="206">
        <v>9.1</v>
      </c>
      <c r="W17" s="206">
        <v>9.34</v>
      </c>
      <c r="X17" s="206">
        <v>50.42</v>
      </c>
      <c r="Y17" s="206">
        <v>0</v>
      </c>
      <c r="Z17" s="206">
        <v>33.340000000000003</v>
      </c>
      <c r="AA17" s="206">
        <v>20.77</v>
      </c>
      <c r="AB17" s="206">
        <v>0</v>
      </c>
      <c r="AC17" s="206">
        <v>20.27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15.92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2.34</v>
      </c>
      <c r="D18" s="206">
        <v>0</v>
      </c>
      <c r="E18" s="206">
        <v>0</v>
      </c>
      <c r="F18" s="206">
        <v>0</v>
      </c>
      <c r="G18" s="206">
        <v>9.67</v>
      </c>
      <c r="H18" s="206">
        <v>0</v>
      </c>
      <c r="I18" s="206">
        <v>41.7</v>
      </c>
      <c r="J18" s="206">
        <v>0.49</v>
      </c>
      <c r="K18" s="206">
        <v>245.09</v>
      </c>
      <c r="L18" s="206">
        <v>6.29</v>
      </c>
      <c r="M18" s="206">
        <v>2.63</v>
      </c>
      <c r="N18" s="206">
        <v>2.15</v>
      </c>
      <c r="O18" s="206">
        <v>1.52</v>
      </c>
      <c r="P18" s="206">
        <v>1.02</v>
      </c>
      <c r="Q18" s="206">
        <v>5.28</v>
      </c>
      <c r="R18" s="206">
        <v>13.54</v>
      </c>
      <c r="S18" s="206">
        <v>7.44</v>
      </c>
      <c r="T18" s="206">
        <v>0.56000000000000005</v>
      </c>
      <c r="U18" s="206">
        <v>2.17</v>
      </c>
      <c r="V18" s="206">
        <v>9.1</v>
      </c>
      <c r="W18" s="206">
        <v>9.34</v>
      </c>
      <c r="X18" s="206">
        <v>50.42</v>
      </c>
      <c r="Y18" s="206">
        <v>0</v>
      </c>
      <c r="Z18" s="206">
        <v>33.340000000000003</v>
      </c>
      <c r="AA18" s="206">
        <v>20.77</v>
      </c>
      <c r="AB18" s="206">
        <v>0</v>
      </c>
      <c r="AC18" s="206">
        <v>20.27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15.92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2.34</v>
      </c>
      <c r="D19" s="206">
        <v>0</v>
      </c>
      <c r="E19" s="206">
        <v>0</v>
      </c>
      <c r="F19" s="206">
        <v>0</v>
      </c>
      <c r="G19" s="206">
        <v>9.67</v>
      </c>
      <c r="H19" s="206">
        <v>0</v>
      </c>
      <c r="I19" s="206">
        <v>41.7</v>
      </c>
      <c r="J19" s="206">
        <v>0.49</v>
      </c>
      <c r="K19" s="206">
        <v>241.2</v>
      </c>
      <c r="L19" s="206">
        <v>6.29</v>
      </c>
      <c r="M19" s="206">
        <v>2.63</v>
      </c>
      <c r="N19" s="206">
        <v>2.15</v>
      </c>
      <c r="O19" s="206">
        <v>1.52</v>
      </c>
      <c r="P19" s="206">
        <v>1.02</v>
      </c>
      <c r="Q19" s="206">
        <v>5.17</v>
      </c>
      <c r="R19" s="206">
        <v>13.54</v>
      </c>
      <c r="S19" s="206">
        <v>6.07</v>
      </c>
      <c r="T19" s="206">
        <v>0.56000000000000005</v>
      </c>
      <c r="U19" s="206">
        <v>2.17</v>
      </c>
      <c r="V19" s="206">
        <v>9.1</v>
      </c>
      <c r="W19" s="206">
        <v>9.34</v>
      </c>
      <c r="X19" s="206">
        <v>50.42</v>
      </c>
      <c r="Y19" s="206">
        <v>0</v>
      </c>
      <c r="Z19" s="206">
        <v>22.76</v>
      </c>
      <c r="AA19" s="206">
        <v>20.77</v>
      </c>
      <c r="AB19" s="206">
        <v>0</v>
      </c>
      <c r="AC19" s="206">
        <v>20.27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15.92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2.34</v>
      </c>
      <c r="D20" s="206">
        <v>0</v>
      </c>
      <c r="E20" s="206">
        <v>0</v>
      </c>
      <c r="F20" s="206">
        <v>0</v>
      </c>
      <c r="G20" s="206">
        <v>9.67</v>
      </c>
      <c r="H20" s="206">
        <v>0</v>
      </c>
      <c r="I20" s="206">
        <v>41.7</v>
      </c>
      <c r="J20" s="206">
        <v>0.49</v>
      </c>
      <c r="K20" s="206">
        <v>245.09</v>
      </c>
      <c r="L20" s="206">
        <v>6.29</v>
      </c>
      <c r="M20" s="206">
        <v>2.63</v>
      </c>
      <c r="N20" s="206">
        <v>2.15</v>
      </c>
      <c r="O20" s="206">
        <v>1.52</v>
      </c>
      <c r="P20" s="206">
        <v>1.02</v>
      </c>
      <c r="Q20" s="206">
        <v>5.28</v>
      </c>
      <c r="R20" s="206">
        <v>13.54</v>
      </c>
      <c r="S20" s="206">
        <v>7.44</v>
      </c>
      <c r="T20" s="206">
        <v>0.56000000000000005</v>
      </c>
      <c r="U20" s="206">
        <v>2.17</v>
      </c>
      <c r="V20" s="206">
        <v>9.1</v>
      </c>
      <c r="W20" s="206">
        <v>9.34</v>
      </c>
      <c r="X20" s="206">
        <v>50.42</v>
      </c>
      <c r="Y20" s="206">
        <v>0</v>
      </c>
      <c r="Z20" s="206">
        <v>22.76</v>
      </c>
      <c r="AA20" s="206">
        <v>20.77</v>
      </c>
      <c r="AB20" s="206">
        <v>0</v>
      </c>
      <c r="AC20" s="206">
        <v>20.27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15.92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2.34</v>
      </c>
      <c r="D21" s="206">
        <v>0</v>
      </c>
      <c r="E21" s="206">
        <v>0</v>
      </c>
      <c r="F21" s="206">
        <v>0</v>
      </c>
      <c r="G21" s="206">
        <v>9.67</v>
      </c>
      <c r="H21" s="206">
        <v>0</v>
      </c>
      <c r="I21" s="206">
        <v>41.7</v>
      </c>
      <c r="J21" s="206">
        <v>0.49</v>
      </c>
      <c r="K21" s="206">
        <v>245.07</v>
      </c>
      <c r="L21" s="206">
        <v>6.29</v>
      </c>
      <c r="M21" s="206">
        <v>2.63</v>
      </c>
      <c r="N21" s="206">
        <v>2.15</v>
      </c>
      <c r="O21" s="206">
        <v>1.52</v>
      </c>
      <c r="P21" s="206">
        <v>1.02</v>
      </c>
      <c r="Q21" s="206">
        <v>6.6</v>
      </c>
      <c r="R21" s="206">
        <v>13.54</v>
      </c>
      <c r="S21" s="206">
        <v>7.44</v>
      </c>
      <c r="T21" s="206">
        <v>0.56000000000000005</v>
      </c>
      <c r="U21" s="206">
        <v>2.17</v>
      </c>
      <c r="V21" s="206">
        <v>9.1</v>
      </c>
      <c r="W21" s="206">
        <v>9.34</v>
      </c>
      <c r="X21" s="206">
        <v>17.68</v>
      </c>
      <c r="Y21" s="206">
        <v>0</v>
      </c>
      <c r="Z21" s="206">
        <v>2.56</v>
      </c>
      <c r="AA21" s="206">
        <v>20.77</v>
      </c>
      <c r="AB21" s="206">
        <v>0</v>
      </c>
      <c r="AC21" s="206">
        <v>20.27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15.92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2.34</v>
      </c>
      <c r="D22" s="206">
        <v>0</v>
      </c>
      <c r="E22" s="206">
        <v>0</v>
      </c>
      <c r="F22" s="206">
        <v>0</v>
      </c>
      <c r="G22" s="206">
        <v>9.67</v>
      </c>
      <c r="H22" s="206">
        <v>0</v>
      </c>
      <c r="I22" s="206">
        <v>41.7</v>
      </c>
      <c r="J22" s="206">
        <v>0.49</v>
      </c>
      <c r="K22" s="206">
        <v>245.09</v>
      </c>
      <c r="L22" s="206">
        <v>6.29</v>
      </c>
      <c r="M22" s="206">
        <v>2.63</v>
      </c>
      <c r="N22" s="206">
        <v>2.15</v>
      </c>
      <c r="O22" s="206">
        <v>1.52</v>
      </c>
      <c r="P22" s="206">
        <v>1.02</v>
      </c>
      <c r="Q22" s="206">
        <v>6.6</v>
      </c>
      <c r="R22" s="206">
        <v>13.54</v>
      </c>
      <c r="S22" s="206">
        <v>7.44</v>
      </c>
      <c r="T22" s="206">
        <v>0.56000000000000005</v>
      </c>
      <c r="U22" s="206">
        <v>2.17</v>
      </c>
      <c r="V22" s="206">
        <v>9.1</v>
      </c>
      <c r="W22" s="206">
        <v>9.34</v>
      </c>
      <c r="X22" s="206">
        <v>2.71</v>
      </c>
      <c r="Y22" s="206">
        <v>0</v>
      </c>
      <c r="Z22" s="206">
        <v>2.56</v>
      </c>
      <c r="AA22" s="206">
        <v>20.77</v>
      </c>
      <c r="AB22" s="206">
        <v>0</v>
      </c>
      <c r="AC22" s="206">
        <v>20.27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15.92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2.34</v>
      </c>
      <c r="D23" s="206">
        <v>0</v>
      </c>
      <c r="E23" s="206">
        <v>0</v>
      </c>
      <c r="F23" s="206">
        <v>0</v>
      </c>
      <c r="G23" s="206">
        <v>9.67</v>
      </c>
      <c r="H23" s="206">
        <v>0</v>
      </c>
      <c r="I23" s="206">
        <v>41.7</v>
      </c>
      <c r="J23" s="206">
        <v>0.49</v>
      </c>
      <c r="K23" s="206">
        <v>252.51</v>
      </c>
      <c r="L23" s="206">
        <v>6.29</v>
      </c>
      <c r="M23" s="206">
        <v>2.63</v>
      </c>
      <c r="N23" s="206">
        <v>2.15</v>
      </c>
      <c r="O23" s="206">
        <v>1.52</v>
      </c>
      <c r="P23" s="206">
        <v>1.02</v>
      </c>
      <c r="Q23" s="206">
        <v>6.6</v>
      </c>
      <c r="R23" s="206">
        <v>13.54</v>
      </c>
      <c r="S23" s="206">
        <v>7.61</v>
      </c>
      <c r="T23" s="206">
        <v>0.56000000000000005</v>
      </c>
      <c r="U23" s="206">
        <v>2.17</v>
      </c>
      <c r="V23" s="206">
        <v>9.1</v>
      </c>
      <c r="W23" s="206">
        <v>9.34</v>
      </c>
      <c r="X23" s="206">
        <v>2.72</v>
      </c>
      <c r="Y23" s="206">
        <v>0</v>
      </c>
      <c r="Z23" s="206">
        <v>2.56</v>
      </c>
      <c r="AA23" s="206">
        <v>20.77</v>
      </c>
      <c r="AB23" s="206">
        <v>0</v>
      </c>
      <c r="AC23" s="206">
        <v>20.27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21.74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2.34</v>
      </c>
      <c r="D24" s="206">
        <v>0</v>
      </c>
      <c r="E24" s="206">
        <v>0</v>
      </c>
      <c r="F24" s="206">
        <v>0</v>
      </c>
      <c r="G24" s="206">
        <v>9.67</v>
      </c>
      <c r="H24" s="206">
        <v>0</v>
      </c>
      <c r="I24" s="206">
        <v>41.7</v>
      </c>
      <c r="J24" s="206">
        <v>0.49</v>
      </c>
      <c r="K24" s="206">
        <v>195.02</v>
      </c>
      <c r="L24" s="206">
        <v>6.29</v>
      </c>
      <c r="M24" s="206">
        <v>2.63</v>
      </c>
      <c r="N24" s="206">
        <v>2.15</v>
      </c>
      <c r="O24" s="206">
        <v>1.52</v>
      </c>
      <c r="P24" s="206">
        <v>1.02</v>
      </c>
      <c r="Q24" s="206">
        <v>0.4</v>
      </c>
      <c r="R24" s="206">
        <v>0.77</v>
      </c>
      <c r="S24" s="206">
        <v>2.3199999999999998</v>
      </c>
      <c r="T24" s="206">
        <v>0.56000000000000005</v>
      </c>
      <c r="U24" s="206">
        <v>2.17</v>
      </c>
      <c r="V24" s="206">
        <v>1.44</v>
      </c>
      <c r="W24" s="206">
        <v>0.59</v>
      </c>
      <c r="X24" s="206">
        <v>2.72</v>
      </c>
      <c r="Y24" s="206">
        <v>0</v>
      </c>
      <c r="Z24" s="206">
        <v>2.56</v>
      </c>
      <c r="AA24" s="206">
        <v>1.47</v>
      </c>
      <c r="AB24" s="206">
        <v>0</v>
      </c>
      <c r="AC24" s="206">
        <v>20.27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21.74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2.34</v>
      </c>
      <c r="D25" s="206">
        <v>0</v>
      </c>
      <c r="E25" s="206">
        <v>0</v>
      </c>
      <c r="F25" s="206">
        <v>0</v>
      </c>
      <c r="G25" s="206">
        <v>9.67</v>
      </c>
      <c r="H25" s="206">
        <v>0</v>
      </c>
      <c r="I25" s="206">
        <v>41.7</v>
      </c>
      <c r="J25" s="206">
        <v>0.49</v>
      </c>
      <c r="K25" s="206">
        <v>138.26</v>
      </c>
      <c r="L25" s="206">
        <v>6.29</v>
      </c>
      <c r="M25" s="206">
        <v>2.63</v>
      </c>
      <c r="N25" s="206">
        <v>2.15</v>
      </c>
      <c r="O25" s="206">
        <v>1.52</v>
      </c>
      <c r="P25" s="206">
        <v>1.02</v>
      </c>
      <c r="Q25" s="206">
        <v>0.75</v>
      </c>
      <c r="R25" s="206">
        <v>0.77</v>
      </c>
      <c r="S25" s="206">
        <v>1</v>
      </c>
      <c r="T25" s="206">
        <v>0.56000000000000005</v>
      </c>
      <c r="U25" s="206">
        <v>2.17</v>
      </c>
      <c r="V25" s="206">
        <v>1.44</v>
      </c>
      <c r="W25" s="206">
        <v>0.59</v>
      </c>
      <c r="X25" s="206">
        <v>2.72</v>
      </c>
      <c r="Y25" s="206">
        <v>0</v>
      </c>
      <c r="Z25" s="206">
        <v>2.56</v>
      </c>
      <c r="AA25" s="206">
        <v>1.47</v>
      </c>
      <c r="AB25" s="206">
        <v>0</v>
      </c>
      <c r="AC25" s="206">
        <v>20.27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2.34</v>
      </c>
      <c r="D26" s="206">
        <v>0</v>
      </c>
      <c r="E26" s="206">
        <v>0</v>
      </c>
      <c r="F26" s="206">
        <v>0</v>
      </c>
      <c r="G26" s="206">
        <v>9.67</v>
      </c>
      <c r="H26" s="206">
        <v>0</v>
      </c>
      <c r="I26" s="206">
        <v>41.7</v>
      </c>
      <c r="J26" s="206">
        <v>0.49</v>
      </c>
      <c r="K26" s="206">
        <v>80.05</v>
      </c>
      <c r="L26" s="206">
        <v>6.29</v>
      </c>
      <c r="M26" s="206">
        <v>2.63</v>
      </c>
      <c r="N26" s="206">
        <v>2.15</v>
      </c>
      <c r="O26" s="206">
        <v>1.52</v>
      </c>
      <c r="P26" s="206">
        <v>1.02</v>
      </c>
      <c r="Q26" s="206">
        <v>0.4</v>
      </c>
      <c r="R26" s="206">
        <v>0.77</v>
      </c>
      <c r="S26" s="206">
        <v>0.48</v>
      </c>
      <c r="T26" s="206">
        <v>0.56000000000000005</v>
      </c>
      <c r="U26" s="206">
        <v>2.17</v>
      </c>
      <c r="V26" s="206">
        <v>1.44</v>
      </c>
      <c r="W26" s="206">
        <v>0.59</v>
      </c>
      <c r="X26" s="206">
        <v>2.72</v>
      </c>
      <c r="Y26" s="206">
        <v>0</v>
      </c>
      <c r="Z26" s="206">
        <v>2.56</v>
      </c>
      <c r="AA26" s="206">
        <v>1.47</v>
      </c>
      <c r="AB26" s="206">
        <v>0</v>
      </c>
      <c r="AC26" s="206">
        <v>20.27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41.7</v>
      </c>
      <c r="J27" s="206">
        <v>0.49</v>
      </c>
      <c r="K27" s="206">
        <v>21.41</v>
      </c>
      <c r="L27" s="206">
        <v>0.26</v>
      </c>
      <c r="M27" s="206">
        <v>2.06</v>
      </c>
      <c r="N27" s="206">
        <v>2.0299999999999998</v>
      </c>
      <c r="O27" s="206">
        <v>1.52</v>
      </c>
      <c r="P27" s="206">
        <v>1.02</v>
      </c>
      <c r="Q27" s="206">
        <v>0.4</v>
      </c>
      <c r="R27" s="206">
        <v>0.77</v>
      </c>
      <c r="S27" s="206">
        <v>0.48</v>
      </c>
      <c r="T27" s="206">
        <v>0.56000000000000005</v>
      </c>
      <c r="U27" s="206">
        <v>2.17</v>
      </c>
      <c r="V27" s="206">
        <v>1.44</v>
      </c>
      <c r="W27" s="206">
        <v>0.59</v>
      </c>
      <c r="X27" s="206">
        <v>2.72</v>
      </c>
      <c r="Y27" s="206">
        <v>0</v>
      </c>
      <c r="Z27" s="206">
        <v>2.56</v>
      </c>
      <c r="AA27" s="206">
        <v>1.47</v>
      </c>
      <c r="AB27" s="206">
        <v>0</v>
      </c>
      <c r="AC27" s="206">
        <v>20.27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41.7</v>
      </c>
      <c r="J28" s="206">
        <v>0.49</v>
      </c>
      <c r="K28" s="206">
        <v>21.41</v>
      </c>
      <c r="L28" s="206">
        <v>0.26</v>
      </c>
      <c r="M28" s="206">
        <v>2.06</v>
      </c>
      <c r="N28" s="206">
        <v>2.0299999999999998</v>
      </c>
      <c r="O28" s="206">
        <v>1.52</v>
      </c>
      <c r="P28" s="206">
        <v>1.02</v>
      </c>
      <c r="Q28" s="206">
        <v>0.4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1.44</v>
      </c>
      <c r="W28" s="206">
        <v>0.59</v>
      </c>
      <c r="X28" s="206">
        <v>2.72</v>
      </c>
      <c r="Y28" s="206">
        <v>0</v>
      </c>
      <c r="Z28" s="206">
        <v>2.56</v>
      </c>
      <c r="AA28" s="206">
        <v>1.47</v>
      </c>
      <c r="AB28" s="206">
        <v>0</v>
      </c>
      <c r="AC28" s="206">
        <v>20.27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41.7</v>
      </c>
      <c r="J29" s="206">
        <v>0.49</v>
      </c>
      <c r="K29" s="206">
        <v>21.42</v>
      </c>
      <c r="L29" s="206">
        <v>0.26</v>
      </c>
      <c r="M29" s="206">
        <v>2.06</v>
      </c>
      <c r="N29" s="206">
        <v>2.0299999999999998</v>
      </c>
      <c r="O29" s="206">
        <v>1.52</v>
      </c>
      <c r="P29" s="206">
        <v>1.02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1.44</v>
      </c>
      <c r="W29" s="206">
        <v>0.86</v>
      </c>
      <c r="X29" s="206">
        <v>2.72</v>
      </c>
      <c r="Y29" s="206">
        <v>0</v>
      </c>
      <c r="Z29" s="206">
        <v>2.56</v>
      </c>
      <c r="AA29" s="206">
        <v>1.47</v>
      </c>
      <c r="AB29" s="206">
        <v>0</v>
      </c>
      <c r="AC29" s="206">
        <v>20.27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41.7</v>
      </c>
      <c r="J30" s="206">
        <v>0.49</v>
      </c>
      <c r="K30" s="206">
        <v>21.42</v>
      </c>
      <c r="L30" s="206">
        <v>0.26</v>
      </c>
      <c r="M30" s="206">
        <v>2.06</v>
      </c>
      <c r="N30" s="206">
        <v>2.0299999999999998</v>
      </c>
      <c r="O30" s="206">
        <v>1.52</v>
      </c>
      <c r="P30" s="206">
        <v>1.02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1.44</v>
      </c>
      <c r="W30" s="206">
        <v>0.86</v>
      </c>
      <c r="X30" s="206">
        <v>2.72</v>
      </c>
      <c r="Y30" s="206">
        <v>0</v>
      </c>
      <c r="Z30" s="206">
        <v>2.56</v>
      </c>
      <c r="AA30" s="206">
        <v>1.47</v>
      </c>
      <c r="AB30" s="206">
        <v>0</v>
      </c>
      <c r="AC30" s="206">
        <v>20.27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41.7</v>
      </c>
      <c r="J31" s="206">
        <v>0.49</v>
      </c>
      <c r="K31" s="206">
        <v>21.42</v>
      </c>
      <c r="L31" s="206">
        <v>0.26</v>
      </c>
      <c r="M31" s="206">
        <v>2.06</v>
      </c>
      <c r="N31" s="206">
        <v>2.0299999999999998</v>
      </c>
      <c r="O31" s="206">
        <v>1.52</v>
      </c>
      <c r="P31" s="206">
        <v>1.02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1.44</v>
      </c>
      <c r="W31" s="206">
        <v>0.86</v>
      </c>
      <c r="X31" s="206">
        <v>2.72</v>
      </c>
      <c r="Y31" s="206">
        <v>0</v>
      </c>
      <c r="Z31" s="206">
        <v>2.56</v>
      </c>
      <c r="AA31" s="206">
        <v>1.47</v>
      </c>
      <c r="AB31" s="206">
        <v>0</v>
      </c>
      <c r="AC31" s="206">
        <v>20.27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41.7</v>
      </c>
      <c r="J32" s="206">
        <v>0.49</v>
      </c>
      <c r="K32" s="206">
        <v>21.42</v>
      </c>
      <c r="L32" s="206">
        <v>0.26</v>
      </c>
      <c r="M32" s="206">
        <v>2.06</v>
      </c>
      <c r="N32" s="206">
        <v>2.0299999999999998</v>
      </c>
      <c r="O32" s="206">
        <v>1.52</v>
      </c>
      <c r="P32" s="206">
        <v>1.02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1.44</v>
      </c>
      <c r="W32" s="206">
        <v>0.86</v>
      </c>
      <c r="X32" s="206">
        <v>2.72</v>
      </c>
      <c r="Y32" s="206">
        <v>0</v>
      </c>
      <c r="Z32" s="206">
        <v>2.56</v>
      </c>
      <c r="AA32" s="206">
        <v>1.47</v>
      </c>
      <c r="AB32" s="206">
        <v>0</v>
      </c>
      <c r="AC32" s="206">
        <v>20.27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41.7</v>
      </c>
      <c r="J33" s="206">
        <v>0.49</v>
      </c>
      <c r="K33" s="206">
        <v>21.42</v>
      </c>
      <c r="L33" s="206">
        <v>0.26</v>
      </c>
      <c r="M33" s="206">
        <v>2.06</v>
      </c>
      <c r="N33" s="206">
        <v>2.0299999999999998</v>
      </c>
      <c r="O33" s="206">
        <v>1.52</v>
      </c>
      <c r="P33" s="206">
        <v>1.02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1.44</v>
      </c>
      <c r="W33" s="206">
        <v>1.1299999999999999</v>
      </c>
      <c r="X33" s="206">
        <v>2.72</v>
      </c>
      <c r="Y33" s="206">
        <v>0</v>
      </c>
      <c r="Z33" s="206">
        <v>2.56</v>
      </c>
      <c r="AA33" s="206">
        <v>1.47</v>
      </c>
      <c r="AB33" s="206">
        <v>0</v>
      </c>
      <c r="AC33" s="206">
        <v>20.27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41.7</v>
      </c>
      <c r="J34" s="206">
        <v>0.49</v>
      </c>
      <c r="K34" s="206">
        <v>21.42</v>
      </c>
      <c r="L34" s="206">
        <v>0.26</v>
      </c>
      <c r="M34" s="206">
        <v>2.06</v>
      </c>
      <c r="N34" s="206">
        <v>2.0299999999999998</v>
      </c>
      <c r="O34" s="206">
        <v>1.52</v>
      </c>
      <c r="P34" s="206">
        <v>1.02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1.44</v>
      </c>
      <c r="W34" s="206">
        <v>1.1299999999999999</v>
      </c>
      <c r="X34" s="206">
        <v>2.72</v>
      </c>
      <c r="Y34" s="206">
        <v>0</v>
      </c>
      <c r="Z34" s="206">
        <v>2.56</v>
      </c>
      <c r="AA34" s="206">
        <v>1.47</v>
      </c>
      <c r="AB34" s="206">
        <v>0</v>
      </c>
      <c r="AC34" s="206">
        <v>20.27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41.21</v>
      </c>
      <c r="J35" s="206">
        <v>0.49</v>
      </c>
      <c r="K35" s="206">
        <v>21.42</v>
      </c>
      <c r="L35" s="206">
        <v>0.26</v>
      </c>
      <c r="M35" s="206">
        <v>2.06</v>
      </c>
      <c r="N35" s="206">
        <v>2.0299999999999998</v>
      </c>
      <c r="O35" s="206">
        <v>1.52</v>
      </c>
      <c r="P35" s="206">
        <v>1.02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1.44</v>
      </c>
      <c r="W35" s="206">
        <v>1.1299999999999999</v>
      </c>
      <c r="X35" s="206">
        <v>2.72</v>
      </c>
      <c r="Y35" s="206">
        <v>0</v>
      </c>
      <c r="Z35" s="206">
        <v>2.56</v>
      </c>
      <c r="AA35" s="206">
        <v>1.47</v>
      </c>
      <c r="AB35" s="206">
        <v>0</v>
      </c>
      <c r="AC35" s="206">
        <v>20.27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41.21</v>
      </c>
      <c r="J36" s="206">
        <v>0.49</v>
      </c>
      <c r="K36" s="206">
        <v>21.42</v>
      </c>
      <c r="L36" s="206">
        <v>0.26</v>
      </c>
      <c r="M36" s="206">
        <v>2.06</v>
      </c>
      <c r="N36" s="206">
        <v>2.0299999999999998</v>
      </c>
      <c r="O36" s="206">
        <v>1.52</v>
      </c>
      <c r="P36" s="206">
        <v>1.02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1.44</v>
      </c>
      <c r="W36" s="206">
        <v>1.1299999999999999</v>
      </c>
      <c r="X36" s="206">
        <v>2.72</v>
      </c>
      <c r="Y36" s="206">
        <v>0</v>
      </c>
      <c r="Z36" s="206">
        <v>2.56</v>
      </c>
      <c r="AA36" s="206">
        <v>1.47</v>
      </c>
      <c r="AB36" s="206">
        <v>0</v>
      </c>
      <c r="AC36" s="206">
        <v>20.27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41.21</v>
      </c>
      <c r="J37" s="206">
        <v>0.49</v>
      </c>
      <c r="K37" s="206">
        <v>21.42</v>
      </c>
      <c r="L37" s="206">
        <v>0.26</v>
      </c>
      <c r="M37" s="206">
        <v>2.06</v>
      </c>
      <c r="N37" s="206">
        <v>2.0299999999999998</v>
      </c>
      <c r="O37" s="206">
        <v>1.52</v>
      </c>
      <c r="P37" s="206">
        <v>1.02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1.44</v>
      </c>
      <c r="W37" s="206">
        <v>1.1299999999999999</v>
      </c>
      <c r="X37" s="206">
        <v>2.72</v>
      </c>
      <c r="Y37" s="206">
        <v>0</v>
      </c>
      <c r="Z37" s="206">
        <v>2.56</v>
      </c>
      <c r="AA37" s="206">
        <v>1.47</v>
      </c>
      <c r="AB37" s="206">
        <v>0</v>
      </c>
      <c r="AC37" s="206">
        <v>20.27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41.21</v>
      </c>
      <c r="J38" s="206">
        <v>0.49</v>
      </c>
      <c r="K38" s="206">
        <v>21.42</v>
      </c>
      <c r="L38" s="206">
        <v>0.26</v>
      </c>
      <c r="M38" s="206">
        <v>2.06</v>
      </c>
      <c r="N38" s="206">
        <v>2.0299999999999998</v>
      </c>
      <c r="O38" s="206">
        <v>1.52</v>
      </c>
      <c r="P38" s="206">
        <v>1.02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1.44</v>
      </c>
      <c r="W38" s="206">
        <v>1.1299999999999999</v>
      </c>
      <c r="X38" s="206">
        <v>2.72</v>
      </c>
      <c r="Y38" s="206">
        <v>0</v>
      </c>
      <c r="Z38" s="206">
        <v>2.56</v>
      </c>
      <c r="AA38" s="206">
        <v>1.47</v>
      </c>
      <c r="AB38" s="206">
        <v>0</v>
      </c>
      <c r="AC38" s="206">
        <v>20.27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41.21</v>
      </c>
      <c r="J39" s="206">
        <v>0.49</v>
      </c>
      <c r="K39" s="206">
        <v>21.42</v>
      </c>
      <c r="L39" s="206">
        <v>0.26</v>
      </c>
      <c r="M39" s="206">
        <v>2.06</v>
      </c>
      <c r="N39" s="206">
        <v>2.0299999999999998</v>
      </c>
      <c r="O39" s="206">
        <v>1.52</v>
      </c>
      <c r="P39" s="206">
        <v>1.02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1.44</v>
      </c>
      <c r="W39" s="206">
        <v>1.1299999999999999</v>
      </c>
      <c r="X39" s="206">
        <v>2.72</v>
      </c>
      <c r="Y39" s="206">
        <v>0</v>
      </c>
      <c r="Z39" s="206">
        <v>2.56</v>
      </c>
      <c r="AA39" s="206">
        <v>1.47</v>
      </c>
      <c r="AB39" s="206">
        <v>0</v>
      </c>
      <c r="AC39" s="206">
        <v>20.27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41.21</v>
      </c>
      <c r="J40" s="206">
        <v>0.49</v>
      </c>
      <c r="K40" s="206">
        <v>21.42</v>
      </c>
      <c r="L40" s="206">
        <v>0.26</v>
      </c>
      <c r="M40" s="206">
        <v>2.06</v>
      </c>
      <c r="N40" s="206">
        <v>2.0299999999999998</v>
      </c>
      <c r="O40" s="206">
        <v>1.52</v>
      </c>
      <c r="P40" s="206">
        <v>1.02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2.17</v>
      </c>
      <c r="V40" s="206">
        <v>1.44</v>
      </c>
      <c r="W40" s="206">
        <v>1.1299999999999999</v>
      </c>
      <c r="X40" s="206">
        <v>2.72</v>
      </c>
      <c r="Y40" s="206">
        <v>0</v>
      </c>
      <c r="Z40" s="206">
        <v>2.56</v>
      </c>
      <c r="AA40" s="206">
        <v>1.47</v>
      </c>
      <c r="AB40" s="206">
        <v>0</v>
      </c>
      <c r="AC40" s="206">
        <v>20.27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41.21</v>
      </c>
      <c r="J41" s="206">
        <v>0.49</v>
      </c>
      <c r="K41" s="206">
        <v>21.42</v>
      </c>
      <c r="L41" s="206">
        <v>0.26</v>
      </c>
      <c r="M41" s="206">
        <v>2.06</v>
      </c>
      <c r="N41" s="206">
        <v>2.0299999999999998</v>
      </c>
      <c r="O41" s="206">
        <v>1.52</v>
      </c>
      <c r="P41" s="206">
        <v>1.02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2.17</v>
      </c>
      <c r="V41" s="206">
        <v>1.44</v>
      </c>
      <c r="W41" s="206">
        <v>1.1299999999999999</v>
      </c>
      <c r="X41" s="206">
        <v>2.72</v>
      </c>
      <c r="Y41" s="206">
        <v>0</v>
      </c>
      <c r="Z41" s="206">
        <v>2.56</v>
      </c>
      <c r="AA41" s="206">
        <v>1.47</v>
      </c>
      <c r="AB41" s="206">
        <v>0</v>
      </c>
      <c r="AC41" s="206">
        <v>20.27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41.21</v>
      </c>
      <c r="J42" s="206">
        <v>0.49</v>
      </c>
      <c r="K42" s="206">
        <v>21.42</v>
      </c>
      <c r="L42" s="206">
        <v>0.26</v>
      </c>
      <c r="M42" s="206">
        <v>2.06</v>
      </c>
      <c r="N42" s="206">
        <v>2.0299999999999998</v>
      </c>
      <c r="O42" s="206">
        <v>1.52</v>
      </c>
      <c r="P42" s="206">
        <v>1.02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2.17</v>
      </c>
      <c r="V42" s="206">
        <v>1.44</v>
      </c>
      <c r="W42" s="206">
        <v>1.1299999999999999</v>
      </c>
      <c r="X42" s="206">
        <v>2.72</v>
      </c>
      <c r="Y42" s="206">
        <v>0</v>
      </c>
      <c r="Z42" s="206">
        <v>2.56</v>
      </c>
      <c r="AA42" s="206">
        <v>1.47</v>
      </c>
      <c r="AB42" s="206">
        <v>0</v>
      </c>
      <c r="AC42" s="206">
        <v>20.27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41.21</v>
      </c>
      <c r="J43" s="206">
        <v>0.49</v>
      </c>
      <c r="K43" s="206">
        <v>21.42</v>
      </c>
      <c r="L43" s="206">
        <v>0.26</v>
      </c>
      <c r="M43" s="206">
        <v>2.06</v>
      </c>
      <c r="N43" s="206">
        <v>2.0299999999999998</v>
      </c>
      <c r="O43" s="206">
        <v>1.52</v>
      </c>
      <c r="P43" s="206">
        <v>1.02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2.17</v>
      </c>
      <c r="V43" s="206">
        <v>1.44</v>
      </c>
      <c r="W43" s="206">
        <v>1.1299999999999999</v>
      </c>
      <c r="X43" s="206">
        <v>2.72</v>
      </c>
      <c r="Y43" s="206">
        <v>0</v>
      </c>
      <c r="Z43" s="206">
        <v>2.56</v>
      </c>
      <c r="AA43" s="206">
        <v>1.47</v>
      </c>
      <c r="AB43" s="206">
        <v>0</v>
      </c>
      <c r="AC43" s="206">
        <v>20.27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41.21</v>
      </c>
      <c r="J44" s="206">
        <v>0.49</v>
      </c>
      <c r="K44" s="206">
        <v>21.42</v>
      </c>
      <c r="L44" s="206">
        <v>0.26</v>
      </c>
      <c r="M44" s="206">
        <v>2.06</v>
      </c>
      <c r="N44" s="206">
        <v>2.0299999999999998</v>
      </c>
      <c r="O44" s="206">
        <v>1.52</v>
      </c>
      <c r="P44" s="206">
        <v>1.02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2.17</v>
      </c>
      <c r="V44" s="206">
        <v>1.44</v>
      </c>
      <c r="W44" s="206">
        <v>1.1299999999999999</v>
      </c>
      <c r="X44" s="206">
        <v>2.72</v>
      </c>
      <c r="Y44" s="206">
        <v>0</v>
      </c>
      <c r="Z44" s="206">
        <v>2.56</v>
      </c>
      <c r="AA44" s="206">
        <v>1.47</v>
      </c>
      <c r="AB44" s="206">
        <v>0</v>
      </c>
      <c r="AC44" s="206">
        <v>20.27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41.21</v>
      </c>
      <c r="J45" s="206">
        <v>0.49</v>
      </c>
      <c r="K45" s="206">
        <v>21.42</v>
      </c>
      <c r="L45" s="206">
        <v>0.26</v>
      </c>
      <c r="M45" s="206">
        <v>2.06</v>
      </c>
      <c r="N45" s="206">
        <v>2.0299999999999998</v>
      </c>
      <c r="O45" s="206">
        <v>1.52</v>
      </c>
      <c r="P45" s="206">
        <v>1.02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2.17</v>
      </c>
      <c r="V45" s="206">
        <v>1.44</v>
      </c>
      <c r="W45" s="206">
        <v>1.1299999999999999</v>
      </c>
      <c r="X45" s="206">
        <v>2.72</v>
      </c>
      <c r="Y45" s="206">
        <v>0</v>
      </c>
      <c r="Z45" s="206">
        <v>2.56</v>
      </c>
      <c r="AA45" s="206">
        <v>1.47</v>
      </c>
      <c r="AB45" s="206">
        <v>0</v>
      </c>
      <c r="AC45" s="206">
        <v>25.48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41.21</v>
      </c>
      <c r="J46" s="206">
        <v>0.49</v>
      </c>
      <c r="K46" s="206">
        <v>21.42</v>
      </c>
      <c r="L46" s="206">
        <v>0.26</v>
      </c>
      <c r="M46" s="206">
        <v>2.06</v>
      </c>
      <c r="N46" s="206">
        <v>2.0299999999999998</v>
      </c>
      <c r="O46" s="206">
        <v>1.52</v>
      </c>
      <c r="P46" s="206">
        <v>1.02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2.17</v>
      </c>
      <c r="V46" s="206">
        <v>1.44</v>
      </c>
      <c r="W46" s="206">
        <v>1.1299999999999999</v>
      </c>
      <c r="X46" s="206">
        <v>2.72</v>
      </c>
      <c r="Y46" s="206">
        <v>0</v>
      </c>
      <c r="Z46" s="206">
        <v>2.56</v>
      </c>
      <c r="AA46" s="206">
        <v>1.47</v>
      </c>
      <c r="AB46" s="206">
        <v>0</v>
      </c>
      <c r="AC46" s="206">
        <v>25.48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41.21</v>
      </c>
      <c r="J47" s="206">
        <v>0.49</v>
      </c>
      <c r="K47" s="206">
        <v>21.42</v>
      </c>
      <c r="L47" s="206">
        <v>0.26</v>
      </c>
      <c r="M47" s="206">
        <v>2.06</v>
      </c>
      <c r="N47" s="206">
        <v>2.0299999999999998</v>
      </c>
      <c r="O47" s="206">
        <v>1.52</v>
      </c>
      <c r="P47" s="206">
        <v>1.02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1.44</v>
      </c>
      <c r="W47" s="206">
        <v>0.61</v>
      </c>
      <c r="X47" s="206">
        <v>2.72</v>
      </c>
      <c r="Y47" s="206">
        <v>0</v>
      </c>
      <c r="Z47" s="206">
        <v>2.56</v>
      </c>
      <c r="AA47" s="206">
        <v>1.47</v>
      </c>
      <c r="AB47" s="206">
        <v>0</v>
      </c>
      <c r="AC47" s="206">
        <v>20.66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-33.96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41.21</v>
      </c>
      <c r="J48" s="206">
        <v>0.49</v>
      </c>
      <c r="K48" s="206">
        <v>21.42</v>
      </c>
      <c r="L48" s="206">
        <v>0.26</v>
      </c>
      <c r="M48" s="206">
        <v>2.06</v>
      </c>
      <c r="N48" s="206">
        <v>2.0299999999999998</v>
      </c>
      <c r="O48" s="206">
        <v>1.52</v>
      </c>
      <c r="P48" s="206">
        <v>1.02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2.17</v>
      </c>
      <c r="V48" s="206">
        <v>1.44</v>
      </c>
      <c r="W48" s="206">
        <v>0.61</v>
      </c>
      <c r="X48" s="206">
        <v>2.72</v>
      </c>
      <c r="Y48" s="206">
        <v>0</v>
      </c>
      <c r="Z48" s="206">
        <v>2.56</v>
      </c>
      <c r="AA48" s="206">
        <v>1.47</v>
      </c>
      <c r="AB48" s="206">
        <v>0</v>
      </c>
      <c r="AC48" s="206">
        <v>20.66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-33.96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41.21</v>
      </c>
      <c r="J49" s="206">
        <v>0.49</v>
      </c>
      <c r="K49" s="206">
        <v>21.42</v>
      </c>
      <c r="L49" s="206">
        <v>0.26</v>
      </c>
      <c r="M49" s="206">
        <v>2.06</v>
      </c>
      <c r="N49" s="206">
        <v>2.0299999999999998</v>
      </c>
      <c r="O49" s="206">
        <v>1.52</v>
      </c>
      <c r="P49" s="206">
        <v>1.02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1.44</v>
      </c>
      <c r="W49" s="206">
        <v>0.61</v>
      </c>
      <c r="X49" s="206">
        <v>2.72</v>
      </c>
      <c r="Y49" s="206">
        <v>0</v>
      </c>
      <c r="Z49" s="206">
        <v>2.56</v>
      </c>
      <c r="AA49" s="206">
        <v>1.47</v>
      </c>
      <c r="AB49" s="206">
        <v>0</v>
      </c>
      <c r="AC49" s="206">
        <v>20.66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-33.96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41.21</v>
      </c>
      <c r="J50" s="206">
        <v>0.49</v>
      </c>
      <c r="K50" s="206">
        <v>21.41</v>
      </c>
      <c r="L50" s="206">
        <v>0.26</v>
      </c>
      <c r="M50" s="206">
        <v>2.06</v>
      </c>
      <c r="N50" s="206">
        <v>2.0299999999999998</v>
      </c>
      <c r="O50" s="206">
        <v>1.52</v>
      </c>
      <c r="P50" s="206">
        <v>1.02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1.44</v>
      </c>
      <c r="W50" s="206">
        <v>0.61</v>
      </c>
      <c r="X50" s="206">
        <v>2.72</v>
      </c>
      <c r="Y50" s="206">
        <v>0</v>
      </c>
      <c r="Z50" s="206">
        <v>2.56</v>
      </c>
      <c r="AA50" s="206">
        <v>1.47</v>
      </c>
      <c r="AB50" s="206">
        <v>0</v>
      </c>
      <c r="AC50" s="206">
        <v>20.66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-33.96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40.97</v>
      </c>
      <c r="J51" s="206">
        <v>0.49</v>
      </c>
      <c r="K51" s="206">
        <v>21.42</v>
      </c>
      <c r="L51" s="206">
        <v>0.26</v>
      </c>
      <c r="M51" s="206">
        <v>2.06</v>
      </c>
      <c r="N51" s="206">
        <v>2.0299999999999998</v>
      </c>
      <c r="O51" s="206">
        <v>1.52</v>
      </c>
      <c r="P51" s="206">
        <v>1.02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2.17</v>
      </c>
      <c r="V51" s="206">
        <v>1.44</v>
      </c>
      <c r="W51" s="206">
        <v>0.61</v>
      </c>
      <c r="X51" s="206">
        <v>2.72</v>
      </c>
      <c r="Y51" s="206">
        <v>0</v>
      </c>
      <c r="Z51" s="206">
        <v>2.56</v>
      </c>
      <c r="AA51" s="206">
        <v>1.47</v>
      </c>
      <c r="AB51" s="206">
        <v>0</v>
      </c>
      <c r="AC51" s="206">
        <v>20.66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-33.96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40.97</v>
      </c>
      <c r="J52" s="206">
        <v>0.49</v>
      </c>
      <c r="K52" s="206">
        <v>21.41</v>
      </c>
      <c r="L52" s="206">
        <v>0.26</v>
      </c>
      <c r="M52" s="206">
        <v>2.06</v>
      </c>
      <c r="N52" s="206">
        <v>2.0299999999999998</v>
      </c>
      <c r="O52" s="206">
        <v>1.52</v>
      </c>
      <c r="P52" s="206">
        <v>1.02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2.17</v>
      </c>
      <c r="V52" s="206">
        <v>1.44</v>
      </c>
      <c r="W52" s="206">
        <v>0.61</v>
      </c>
      <c r="X52" s="206">
        <v>2.72</v>
      </c>
      <c r="Y52" s="206">
        <v>0</v>
      </c>
      <c r="Z52" s="206">
        <v>2.56</v>
      </c>
      <c r="AA52" s="206">
        <v>1.47</v>
      </c>
      <c r="AB52" s="206">
        <v>0</v>
      </c>
      <c r="AC52" s="206">
        <v>20.66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-33.96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40.97</v>
      </c>
      <c r="J53" s="206">
        <v>0.49</v>
      </c>
      <c r="K53" s="206">
        <v>61.59</v>
      </c>
      <c r="L53" s="206">
        <v>0.26</v>
      </c>
      <c r="M53" s="206">
        <v>2.06</v>
      </c>
      <c r="N53" s="206">
        <v>2.0299999999999998</v>
      </c>
      <c r="O53" s="206">
        <v>1.52</v>
      </c>
      <c r="P53" s="206">
        <v>1.02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2.17</v>
      </c>
      <c r="V53" s="206">
        <v>1.44</v>
      </c>
      <c r="W53" s="206">
        <v>0.39</v>
      </c>
      <c r="X53" s="206">
        <v>2.72</v>
      </c>
      <c r="Y53" s="206">
        <v>0</v>
      </c>
      <c r="Z53" s="206">
        <v>2.56</v>
      </c>
      <c r="AA53" s="206">
        <v>1.47</v>
      </c>
      <c r="AB53" s="206">
        <v>0</v>
      </c>
      <c r="AC53" s="206">
        <v>20.66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21.21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40.97</v>
      </c>
      <c r="J54" s="206">
        <v>0.49</v>
      </c>
      <c r="K54" s="206">
        <v>61.59</v>
      </c>
      <c r="L54" s="206">
        <v>0.26</v>
      </c>
      <c r="M54" s="206">
        <v>2.06</v>
      </c>
      <c r="N54" s="206">
        <v>2.0299999999999998</v>
      </c>
      <c r="O54" s="206">
        <v>1.52</v>
      </c>
      <c r="P54" s="206">
        <v>1.02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2.17</v>
      </c>
      <c r="V54" s="206">
        <v>1.44</v>
      </c>
      <c r="W54" s="206">
        <v>0.39</v>
      </c>
      <c r="X54" s="206">
        <v>2.72</v>
      </c>
      <c r="Y54" s="206">
        <v>0</v>
      </c>
      <c r="Z54" s="206">
        <v>2.56</v>
      </c>
      <c r="AA54" s="206">
        <v>1.47</v>
      </c>
      <c r="AB54" s="206">
        <v>0</v>
      </c>
      <c r="AC54" s="206">
        <v>20.66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21.21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40.97</v>
      </c>
      <c r="J55" s="206">
        <v>0.49</v>
      </c>
      <c r="K55" s="206">
        <v>21.77</v>
      </c>
      <c r="L55" s="206">
        <v>0.26</v>
      </c>
      <c r="M55" s="206">
        <v>2.06</v>
      </c>
      <c r="N55" s="206">
        <v>2.0299999999999998</v>
      </c>
      <c r="O55" s="206">
        <v>1.52</v>
      </c>
      <c r="P55" s="206">
        <v>1.02</v>
      </c>
      <c r="Q55" s="206">
        <v>0.19</v>
      </c>
      <c r="R55" s="206">
        <v>0.77</v>
      </c>
      <c r="S55" s="206">
        <v>0.48</v>
      </c>
      <c r="T55" s="206">
        <v>0.56000000000000005</v>
      </c>
      <c r="U55" s="206">
        <v>2.17</v>
      </c>
      <c r="V55" s="206">
        <v>1.44</v>
      </c>
      <c r="W55" s="206">
        <v>0.6</v>
      </c>
      <c r="X55" s="206">
        <v>2.72</v>
      </c>
      <c r="Y55" s="206">
        <v>0</v>
      </c>
      <c r="Z55" s="206">
        <v>2.56</v>
      </c>
      <c r="AA55" s="206">
        <v>1.47</v>
      </c>
      <c r="AB55" s="206">
        <v>0</v>
      </c>
      <c r="AC55" s="206">
        <v>20.66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21.21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40.97</v>
      </c>
      <c r="J56" s="206">
        <v>0.49</v>
      </c>
      <c r="K56" s="206">
        <v>21.42</v>
      </c>
      <c r="L56" s="206">
        <v>0.26</v>
      </c>
      <c r="M56" s="206">
        <v>2.06</v>
      </c>
      <c r="N56" s="206">
        <v>2.0299999999999998</v>
      </c>
      <c r="O56" s="206">
        <v>1.52</v>
      </c>
      <c r="P56" s="206">
        <v>1.02</v>
      </c>
      <c r="Q56" s="206">
        <v>7.0000000000000007E-2</v>
      </c>
      <c r="R56" s="206">
        <v>0</v>
      </c>
      <c r="S56" s="206">
        <v>0.48</v>
      </c>
      <c r="T56" s="206">
        <v>0.56000000000000005</v>
      </c>
      <c r="U56" s="206">
        <v>2.17</v>
      </c>
      <c r="V56" s="206">
        <v>1.44</v>
      </c>
      <c r="W56" s="206">
        <v>0.61</v>
      </c>
      <c r="X56" s="206">
        <v>2.71</v>
      </c>
      <c r="Y56" s="206">
        <v>0</v>
      </c>
      <c r="Z56" s="206">
        <v>2.56</v>
      </c>
      <c r="AA56" s="206">
        <v>1.47</v>
      </c>
      <c r="AB56" s="206">
        <v>0</v>
      </c>
      <c r="AC56" s="206">
        <v>20.66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21.21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40.97</v>
      </c>
      <c r="J57" s="206">
        <v>0.49</v>
      </c>
      <c r="K57" s="206">
        <v>21.41</v>
      </c>
      <c r="L57" s="206">
        <v>0.26</v>
      </c>
      <c r="M57" s="206">
        <v>7.95</v>
      </c>
      <c r="N57" s="206">
        <v>4.9000000000000004</v>
      </c>
      <c r="O57" s="206">
        <v>1.52</v>
      </c>
      <c r="P57" s="206">
        <v>1.02</v>
      </c>
      <c r="Q57" s="206">
        <v>7.0000000000000007E-2</v>
      </c>
      <c r="R57" s="206">
        <v>0.77</v>
      </c>
      <c r="S57" s="206">
        <v>0.48</v>
      </c>
      <c r="T57" s="206">
        <v>0.56000000000000005</v>
      </c>
      <c r="U57" s="206">
        <v>2.17</v>
      </c>
      <c r="V57" s="206">
        <v>1.44</v>
      </c>
      <c r="W57" s="206">
        <v>0.61</v>
      </c>
      <c r="X57" s="206">
        <v>2.71</v>
      </c>
      <c r="Y57" s="206">
        <v>0</v>
      </c>
      <c r="Z57" s="206">
        <v>2.56</v>
      </c>
      <c r="AA57" s="206">
        <v>1.47</v>
      </c>
      <c r="AB57" s="206">
        <v>0</v>
      </c>
      <c r="AC57" s="206">
        <v>20.66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21.21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40.97</v>
      </c>
      <c r="J58" s="206">
        <v>0.49</v>
      </c>
      <c r="K58" s="206">
        <v>21.41</v>
      </c>
      <c r="L58" s="206">
        <v>0.26</v>
      </c>
      <c r="M58" s="206">
        <v>2.74</v>
      </c>
      <c r="N58" s="206">
        <v>4.9000000000000004</v>
      </c>
      <c r="O58" s="206">
        <v>1.52</v>
      </c>
      <c r="P58" s="206">
        <v>1.02</v>
      </c>
      <c r="Q58" s="206">
        <v>7.0000000000000007E-2</v>
      </c>
      <c r="R58" s="206">
        <v>0.77</v>
      </c>
      <c r="S58" s="206">
        <v>0.48</v>
      </c>
      <c r="T58" s="206">
        <v>0.56000000000000005</v>
      </c>
      <c r="U58" s="206">
        <v>2.17</v>
      </c>
      <c r="V58" s="206">
        <v>1.44</v>
      </c>
      <c r="W58" s="206">
        <v>0.61</v>
      </c>
      <c r="X58" s="206">
        <v>2.71</v>
      </c>
      <c r="Y58" s="206">
        <v>0</v>
      </c>
      <c r="Z58" s="206">
        <v>2.56</v>
      </c>
      <c r="AA58" s="206">
        <v>1.47</v>
      </c>
      <c r="AB58" s="206">
        <v>0</v>
      </c>
      <c r="AC58" s="206">
        <v>20.66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21.21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40.97</v>
      </c>
      <c r="J59" s="206">
        <v>0.49</v>
      </c>
      <c r="K59" s="206">
        <v>21.41</v>
      </c>
      <c r="L59" s="206">
        <v>6.29</v>
      </c>
      <c r="M59" s="206">
        <v>2.63</v>
      </c>
      <c r="N59" s="206">
        <v>2.19</v>
      </c>
      <c r="O59" s="206">
        <v>1.52</v>
      </c>
      <c r="P59" s="206">
        <v>1.02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2.17</v>
      </c>
      <c r="V59" s="206">
        <v>1.44</v>
      </c>
      <c r="W59" s="206">
        <v>0.87</v>
      </c>
      <c r="X59" s="206">
        <v>2.71</v>
      </c>
      <c r="Y59" s="206">
        <v>0</v>
      </c>
      <c r="Z59" s="206">
        <v>2.56</v>
      </c>
      <c r="AA59" s="206">
        <v>1.47</v>
      </c>
      <c r="AB59" s="206">
        <v>0</v>
      </c>
      <c r="AC59" s="206">
        <v>20.66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21.21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40.97</v>
      </c>
      <c r="J60" s="206">
        <v>0.49</v>
      </c>
      <c r="K60" s="206">
        <v>34.159999999999997</v>
      </c>
      <c r="L60" s="206">
        <v>6.29</v>
      </c>
      <c r="M60" s="206">
        <v>2.63</v>
      </c>
      <c r="N60" s="206">
        <v>2.15</v>
      </c>
      <c r="O60" s="206">
        <v>1.52</v>
      </c>
      <c r="P60" s="206">
        <v>1.02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2.17</v>
      </c>
      <c r="V60" s="206">
        <v>1.44</v>
      </c>
      <c r="W60" s="206">
        <v>0.6</v>
      </c>
      <c r="X60" s="206">
        <v>2.71</v>
      </c>
      <c r="Y60" s="206">
        <v>0</v>
      </c>
      <c r="Z60" s="206">
        <v>2.56</v>
      </c>
      <c r="AA60" s="206">
        <v>1.47</v>
      </c>
      <c r="AB60" s="206">
        <v>0</v>
      </c>
      <c r="AC60" s="206">
        <v>20.66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21.21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40.97</v>
      </c>
      <c r="J61" s="206">
        <v>0.49</v>
      </c>
      <c r="K61" s="206">
        <v>21.42</v>
      </c>
      <c r="L61" s="206">
        <v>6.29</v>
      </c>
      <c r="M61" s="206">
        <v>2.63</v>
      </c>
      <c r="N61" s="206">
        <v>2.15</v>
      </c>
      <c r="O61" s="206">
        <v>1.52</v>
      </c>
      <c r="P61" s="206">
        <v>1.02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2.17</v>
      </c>
      <c r="V61" s="206">
        <v>1.44</v>
      </c>
      <c r="W61" s="206">
        <v>0.6</v>
      </c>
      <c r="X61" s="206">
        <v>2.71</v>
      </c>
      <c r="Y61" s="206">
        <v>0</v>
      </c>
      <c r="Z61" s="206">
        <v>2.56</v>
      </c>
      <c r="AA61" s="206">
        <v>1.47</v>
      </c>
      <c r="AB61" s="206">
        <v>0</v>
      </c>
      <c r="AC61" s="206">
        <v>21.04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21.21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40.97</v>
      </c>
      <c r="J62" s="206">
        <v>0.49</v>
      </c>
      <c r="K62" s="206">
        <v>21.42</v>
      </c>
      <c r="L62" s="206">
        <v>6.29</v>
      </c>
      <c r="M62" s="206">
        <v>2.63</v>
      </c>
      <c r="N62" s="206">
        <v>2.15</v>
      </c>
      <c r="O62" s="206">
        <v>1.52</v>
      </c>
      <c r="P62" s="206">
        <v>1.02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2.17</v>
      </c>
      <c r="V62" s="206">
        <v>1.44</v>
      </c>
      <c r="W62" s="206">
        <v>0.61</v>
      </c>
      <c r="X62" s="206">
        <v>2.72</v>
      </c>
      <c r="Y62" s="206">
        <v>0</v>
      </c>
      <c r="Z62" s="206">
        <v>2.56</v>
      </c>
      <c r="AA62" s="206">
        <v>1.47</v>
      </c>
      <c r="AB62" s="206">
        <v>0</v>
      </c>
      <c r="AC62" s="206">
        <v>21.04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21.21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40.97</v>
      </c>
      <c r="J63" s="206">
        <v>0.49</v>
      </c>
      <c r="K63" s="206">
        <v>21.42</v>
      </c>
      <c r="L63" s="206">
        <v>6.29</v>
      </c>
      <c r="M63" s="206">
        <v>2.63</v>
      </c>
      <c r="N63" s="206">
        <v>2.15</v>
      </c>
      <c r="O63" s="206">
        <v>1.52</v>
      </c>
      <c r="P63" s="206">
        <v>1.02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2.17</v>
      </c>
      <c r="V63" s="206">
        <v>1.44</v>
      </c>
      <c r="W63" s="206">
        <v>0.61</v>
      </c>
      <c r="X63" s="206">
        <v>2.72</v>
      </c>
      <c r="Y63" s="206">
        <v>0</v>
      </c>
      <c r="Z63" s="206">
        <v>2.56</v>
      </c>
      <c r="AA63" s="206">
        <v>1.47</v>
      </c>
      <c r="AB63" s="206">
        <v>0</v>
      </c>
      <c r="AC63" s="206">
        <v>21.04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21.21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40.97</v>
      </c>
      <c r="J64" s="206">
        <v>0.49</v>
      </c>
      <c r="K64" s="206">
        <v>21.42</v>
      </c>
      <c r="L64" s="206">
        <v>6.29</v>
      </c>
      <c r="M64" s="206">
        <v>2.63</v>
      </c>
      <c r="N64" s="206">
        <v>2.15</v>
      </c>
      <c r="O64" s="206">
        <v>1.52</v>
      </c>
      <c r="P64" s="206">
        <v>1.02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2.17</v>
      </c>
      <c r="V64" s="206">
        <v>1.44</v>
      </c>
      <c r="W64" s="206">
        <v>0.61</v>
      </c>
      <c r="X64" s="206">
        <v>2.72</v>
      </c>
      <c r="Y64" s="206">
        <v>0</v>
      </c>
      <c r="Z64" s="206">
        <v>2.56</v>
      </c>
      <c r="AA64" s="206">
        <v>1.47</v>
      </c>
      <c r="AB64" s="206">
        <v>0</v>
      </c>
      <c r="AC64" s="206">
        <v>21.04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21.21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40.97</v>
      </c>
      <c r="J65" s="206">
        <v>0.49</v>
      </c>
      <c r="K65" s="206">
        <v>21.42</v>
      </c>
      <c r="L65" s="206">
        <v>6.29</v>
      </c>
      <c r="M65" s="206">
        <v>2.63</v>
      </c>
      <c r="N65" s="206">
        <v>2.15</v>
      </c>
      <c r="O65" s="206">
        <v>1.52</v>
      </c>
      <c r="P65" s="206">
        <v>1.02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2.17</v>
      </c>
      <c r="V65" s="206">
        <v>1.44</v>
      </c>
      <c r="W65" s="206">
        <v>0.61</v>
      </c>
      <c r="X65" s="206">
        <v>2.2999999999999998</v>
      </c>
      <c r="Y65" s="206">
        <v>0</v>
      </c>
      <c r="Z65" s="206">
        <v>2.56</v>
      </c>
      <c r="AA65" s="206">
        <v>1.47</v>
      </c>
      <c r="AB65" s="206">
        <v>0</v>
      </c>
      <c r="AC65" s="206">
        <v>21.04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21.21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40.97</v>
      </c>
      <c r="J66" s="206">
        <v>0.49</v>
      </c>
      <c r="K66" s="206">
        <v>21.42</v>
      </c>
      <c r="L66" s="206">
        <v>6.29</v>
      </c>
      <c r="M66" s="206">
        <v>2.63</v>
      </c>
      <c r="N66" s="206">
        <v>2.15</v>
      </c>
      <c r="O66" s="206">
        <v>1.52</v>
      </c>
      <c r="P66" s="206">
        <v>1.02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2.17</v>
      </c>
      <c r="V66" s="206">
        <v>1.44</v>
      </c>
      <c r="W66" s="206">
        <v>0.61</v>
      </c>
      <c r="X66" s="206">
        <v>2.2999999999999998</v>
      </c>
      <c r="Y66" s="206">
        <v>0</v>
      </c>
      <c r="Z66" s="206">
        <v>2.56</v>
      </c>
      <c r="AA66" s="206">
        <v>1.47</v>
      </c>
      <c r="AB66" s="206">
        <v>0</v>
      </c>
      <c r="AC66" s="206">
        <v>21.04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21.21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40.97</v>
      </c>
      <c r="J67" s="206">
        <v>0.49</v>
      </c>
      <c r="K67" s="206">
        <v>21.42</v>
      </c>
      <c r="L67" s="206">
        <v>0.37</v>
      </c>
      <c r="M67" s="206">
        <v>2.63</v>
      </c>
      <c r="N67" s="206">
        <v>2.15</v>
      </c>
      <c r="O67" s="206">
        <v>1.52</v>
      </c>
      <c r="P67" s="206">
        <v>1.02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1.44</v>
      </c>
      <c r="W67" s="206">
        <v>0.61</v>
      </c>
      <c r="X67" s="206">
        <v>2.2999999999999998</v>
      </c>
      <c r="Y67" s="206">
        <v>0</v>
      </c>
      <c r="Z67" s="206">
        <v>2.56</v>
      </c>
      <c r="AA67" s="206">
        <v>1.47</v>
      </c>
      <c r="AB67" s="206">
        <v>0</v>
      </c>
      <c r="AC67" s="206">
        <v>21.04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21.21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40.97</v>
      </c>
      <c r="J68" s="206">
        <v>0.49</v>
      </c>
      <c r="K68" s="206">
        <v>21.42</v>
      </c>
      <c r="L68" s="206">
        <v>0.31</v>
      </c>
      <c r="M68" s="206">
        <v>2.63</v>
      </c>
      <c r="N68" s="206">
        <v>2.15</v>
      </c>
      <c r="O68" s="206">
        <v>1.52</v>
      </c>
      <c r="P68" s="206">
        <v>1.02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1.44</v>
      </c>
      <c r="W68" s="206">
        <v>0.61</v>
      </c>
      <c r="X68" s="206">
        <v>2.2999999999999998</v>
      </c>
      <c r="Y68" s="206">
        <v>0</v>
      </c>
      <c r="Z68" s="206">
        <v>2.56</v>
      </c>
      <c r="AA68" s="206">
        <v>1.47</v>
      </c>
      <c r="AB68" s="206">
        <v>0</v>
      </c>
      <c r="AC68" s="206">
        <v>21.04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21.21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40.97</v>
      </c>
      <c r="J69" s="206">
        <v>0.49</v>
      </c>
      <c r="K69" s="206">
        <v>21.42</v>
      </c>
      <c r="L69" s="206">
        <v>0.26</v>
      </c>
      <c r="M69" s="206">
        <v>2.63</v>
      </c>
      <c r="N69" s="206">
        <v>2.15</v>
      </c>
      <c r="O69" s="206">
        <v>1.52</v>
      </c>
      <c r="P69" s="206">
        <v>1.02</v>
      </c>
      <c r="Q69" s="206">
        <v>0.4</v>
      </c>
      <c r="R69" s="206">
        <v>0.3</v>
      </c>
      <c r="S69" s="206">
        <v>-8.8800000000000008</v>
      </c>
      <c r="T69" s="206">
        <v>0.56000000000000005</v>
      </c>
      <c r="U69" s="206">
        <v>2.17</v>
      </c>
      <c r="V69" s="206">
        <v>1.44</v>
      </c>
      <c r="W69" s="206">
        <v>0.61</v>
      </c>
      <c r="X69" s="206">
        <v>2.2999999999999998</v>
      </c>
      <c r="Y69" s="206">
        <v>0</v>
      </c>
      <c r="Z69" s="206">
        <v>2.56</v>
      </c>
      <c r="AA69" s="206">
        <v>1.47</v>
      </c>
      <c r="AB69" s="206">
        <v>0</v>
      </c>
      <c r="AC69" s="206">
        <v>21.04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-16.21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40.97</v>
      </c>
      <c r="J70" s="206">
        <v>0.49</v>
      </c>
      <c r="K70" s="206">
        <v>21.42</v>
      </c>
      <c r="L70" s="206">
        <v>0.26</v>
      </c>
      <c r="M70" s="206">
        <v>2.63</v>
      </c>
      <c r="N70" s="206">
        <v>2.15</v>
      </c>
      <c r="O70" s="206">
        <v>1.52</v>
      </c>
      <c r="P70" s="206">
        <v>1.02</v>
      </c>
      <c r="Q70" s="206">
        <v>0.4</v>
      </c>
      <c r="R70" s="206">
        <v>0.3</v>
      </c>
      <c r="S70" s="206">
        <v>-8.8800000000000008</v>
      </c>
      <c r="T70" s="206">
        <v>0.56000000000000005</v>
      </c>
      <c r="U70" s="206">
        <v>2.17</v>
      </c>
      <c r="V70" s="206">
        <v>1.44</v>
      </c>
      <c r="W70" s="206">
        <v>0.61</v>
      </c>
      <c r="X70" s="206">
        <v>2.2999999999999998</v>
      </c>
      <c r="Y70" s="206">
        <v>0</v>
      </c>
      <c r="Z70" s="206">
        <v>2.56</v>
      </c>
      <c r="AA70" s="206">
        <v>1.47</v>
      </c>
      <c r="AB70" s="206">
        <v>0</v>
      </c>
      <c r="AC70" s="206">
        <v>21.04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-16.21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41.21</v>
      </c>
      <c r="J71" s="206">
        <v>0.49</v>
      </c>
      <c r="K71" s="206">
        <v>21.42</v>
      </c>
      <c r="L71" s="206">
        <v>0.26</v>
      </c>
      <c r="M71" s="206">
        <v>2.63</v>
      </c>
      <c r="N71" s="206">
        <v>2.15</v>
      </c>
      <c r="O71" s="206">
        <v>1.52</v>
      </c>
      <c r="P71" s="206">
        <v>1.02</v>
      </c>
      <c r="Q71" s="206">
        <v>0</v>
      </c>
      <c r="R71" s="206">
        <v>0.3</v>
      </c>
      <c r="S71" s="206">
        <v>-8.8800000000000008</v>
      </c>
      <c r="T71" s="206">
        <v>0.56000000000000005</v>
      </c>
      <c r="U71" s="206">
        <v>2.17</v>
      </c>
      <c r="V71" s="206">
        <v>1.44</v>
      </c>
      <c r="W71" s="206">
        <v>0.61</v>
      </c>
      <c r="X71" s="206">
        <v>2.2999999999999998</v>
      </c>
      <c r="Y71" s="206">
        <v>0</v>
      </c>
      <c r="Z71" s="206">
        <v>2.56</v>
      </c>
      <c r="AA71" s="206">
        <v>1.47</v>
      </c>
      <c r="AB71" s="206">
        <v>0</v>
      </c>
      <c r="AC71" s="206">
        <v>21.04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-16.21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41.21</v>
      </c>
      <c r="J72" s="206">
        <v>0.49</v>
      </c>
      <c r="K72" s="206">
        <v>21.42</v>
      </c>
      <c r="L72" s="206">
        <v>0.26</v>
      </c>
      <c r="M72" s="206">
        <v>2.63</v>
      </c>
      <c r="N72" s="206">
        <v>2.15</v>
      </c>
      <c r="O72" s="206">
        <v>1.52</v>
      </c>
      <c r="P72" s="206">
        <v>1.02</v>
      </c>
      <c r="Q72" s="206">
        <v>0</v>
      </c>
      <c r="R72" s="206">
        <v>-3.41</v>
      </c>
      <c r="S72" s="206">
        <v>-8.8800000000000008</v>
      </c>
      <c r="T72" s="206">
        <v>0.56000000000000005</v>
      </c>
      <c r="U72" s="206">
        <v>2.17</v>
      </c>
      <c r="V72" s="206">
        <v>1.44</v>
      </c>
      <c r="W72" s="206">
        <v>0.61</v>
      </c>
      <c r="X72" s="206">
        <v>2.2999999999999998</v>
      </c>
      <c r="Y72" s="206">
        <v>0</v>
      </c>
      <c r="Z72" s="206">
        <v>2.56</v>
      </c>
      <c r="AA72" s="206">
        <v>1.47</v>
      </c>
      <c r="AB72" s="206">
        <v>0</v>
      </c>
      <c r="AC72" s="206">
        <v>21.04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-16.21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41.21</v>
      </c>
      <c r="J73" s="206">
        <v>0.49</v>
      </c>
      <c r="K73" s="206">
        <v>21.42</v>
      </c>
      <c r="L73" s="206">
        <v>0.26</v>
      </c>
      <c r="M73" s="206">
        <v>2.63</v>
      </c>
      <c r="N73" s="206">
        <v>2.15</v>
      </c>
      <c r="O73" s="206">
        <v>1.52</v>
      </c>
      <c r="P73" s="206">
        <v>1.02</v>
      </c>
      <c r="Q73" s="206">
        <v>0</v>
      </c>
      <c r="R73" s="206">
        <v>-3.41</v>
      </c>
      <c r="S73" s="206">
        <v>-8.8800000000000008</v>
      </c>
      <c r="T73" s="206">
        <v>0.56000000000000005</v>
      </c>
      <c r="U73" s="206">
        <v>2.17</v>
      </c>
      <c r="V73" s="206">
        <v>1.44</v>
      </c>
      <c r="W73" s="206">
        <v>0.55000000000000004</v>
      </c>
      <c r="X73" s="206">
        <v>2.2999999999999998</v>
      </c>
      <c r="Y73" s="206">
        <v>0</v>
      </c>
      <c r="Z73" s="206">
        <v>2.56</v>
      </c>
      <c r="AA73" s="206">
        <v>1.47</v>
      </c>
      <c r="AB73" s="206">
        <v>0</v>
      </c>
      <c r="AC73" s="206">
        <v>21.04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-16.21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41.21</v>
      </c>
      <c r="J74" s="206">
        <v>0.49</v>
      </c>
      <c r="K74" s="206">
        <v>21.42</v>
      </c>
      <c r="L74" s="206">
        <v>0.26</v>
      </c>
      <c r="M74" s="206">
        <v>2.63</v>
      </c>
      <c r="N74" s="206">
        <v>2.15</v>
      </c>
      <c r="O74" s="206">
        <v>1.52</v>
      </c>
      <c r="P74" s="206">
        <v>1.02</v>
      </c>
      <c r="Q74" s="206">
        <v>0</v>
      </c>
      <c r="R74" s="206">
        <v>-3.41</v>
      </c>
      <c r="S74" s="206">
        <v>-8.8800000000000008</v>
      </c>
      <c r="T74" s="206">
        <v>0.56000000000000005</v>
      </c>
      <c r="U74" s="206">
        <v>2.17</v>
      </c>
      <c r="V74" s="206">
        <v>1.44</v>
      </c>
      <c r="W74" s="206">
        <v>0.53</v>
      </c>
      <c r="X74" s="206">
        <v>2.2999999999999998</v>
      </c>
      <c r="Y74" s="206">
        <v>0</v>
      </c>
      <c r="Z74" s="206">
        <v>2.56</v>
      </c>
      <c r="AA74" s="206">
        <v>1.47</v>
      </c>
      <c r="AB74" s="206">
        <v>0</v>
      </c>
      <c r="AC74" s="206">
        <v>21.04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-16.21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41.21</v>
      </c>
      <c r="J75" s="206">
        <v>0.49</v>
      </c>
      <c r="K75" s="206">
        <v>21.42</v>
      </c>
      <c r="L75" s="206">
        <v>0.26</v>
      </c>
      <c r="M75" s="206">
        <v>2.63</v>
      </c>
      <c r="N75" s="206">
        <v>2.15</v>
      </c>
      <c r="O75" s="206">
        <v>1.52</v>
      </c>
      <c r="P75" s="206">
        <v>1.02</v>
      </c>
      <c r="Q75" s="206">
        <v>0.37</v>
      </c>
      <c r="R75" s="206">
        <v>-3.41</v>
      </c>
      <c r="S75" s="206">
        <v>-8.8800000000000008</v>
      </c>
      <c r="T75" s="206">
        <v>0.56000000000000005</v>
      </c>
      <c r="U75" s="206">
        <v>2.17</v>
      </c>
      <c r="V75" s="206">
        <v>1.44</v>
      </c>
      <c r="W75" s="206">
        <v>0.46</v>
      </c>
      <c r="X75" s="206">
        <v>2.2999999999999998</v>
      </c>
      <c r="Y75" s="206">
        <v>0</v>
      </c>
      <c r="Z75" s="206">
        <v>2.56</v>
      </c>
      <c r="AA75" s="206">
        <v>1.47</v>
      </c>
      <c r="AB75" s="206">
        <v>0</v>
      </c>
      <c r="AC75" s="206">
        <v>21.04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-16.21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41.21</v>
      </c>
      <c r="J76" s="206">
        <v>0.49</v>
      </c>
      <c r="K76" s="206">
        <v>21.42</v>
      </c>
      <c r="L76" s="206">
        <v>0.26</v>
      </c>
      <c r="M76" s="206">
        <v>2.63</v>
      </c>
      <c r="N76" s="206">
        <v>2.15</v>
      </c>
      <c r="O76" s="206">
        <v>1.52</v>
      </c>
      <c r="P76" s="206">
        <v>1.02</v>
      </c>
      <c r="Q76" s="206">
        <v>0.37</v>
      </c>
      <c r="R76" s="206">
        <v>-3.41</v>
      </c>
      <c r="S76" s="206">
        <v>-8.8800000000000008</v>
      </c>
      <c r="T76" s="206">
        <v>0.56000000000000005</v>
      </c>
      <c r="U76" s="206">
        <v>2.17</v>
      </c>
      <c r="V76" s="206">
        <v>1.44</v>
      </c>
      <c r="W76" s="206">
        <v>0.38</v>
      </c>
      <c r="X76" s="206">
        <v>2.2999999999999998</v>
      </c>
      <c r="Y76" s="206">
        <v>0</v>
      </c>
      <c r="Z76" s="206">
        <v>2.56</v>
      </c>
      <c r="AA76" s="206">
        <v>1.47</v>
      </c>
      <c r="AB76" s="206">
        <v>0</v>
      </c>
      <c r="AC76" s="206">
        <v>20.66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-16.21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41.21</v>
      </c>
      <c r="J77" s="206">
        <v>0.49</v>
      </c>
      <c r="K77" s="206">
        <v>21.43</v>
      </c>
      <c r="L77" s="206">
        <v>0.26</v>
      </c>
      <c r="M77" s="206">
        <v>2.63</v>
      </c>
      <c r="N77" s="206">
        <v>2.15</v>
      </c>
      <c r="O77" s="206">
        <v>1.52</v>
      </c>
      <c r="P77" s="206">
        <v>1.02</v>
      </c>
      <c r="Q77" s="206">
        <v>0.37</v>
      </c>
      <c r="R77" s="206">
        <v>-3.41</v>
      </c>
      <c r="S77" s="206">
        <v>-1.19</v>
      </c>
      <c r="T77" s="206">
        <v>0.31</v>
      </c>
      <c r="U77" s="206">
        <v>2.17</v>
      </c>
      <c r="V77" s="206">
        <v>1.44</v>
      </c>
      <c r="W77" s="206">
        <v>0.38</v>
      </c>
      <c r="X77" s="206">
        <v>2.2999999999999998</v>
      </c>
      <c r="Y77" s="206">
        <v>0</v>
      </c>
      <c r="Z77" s="206">
        <v>2.56</v>
      </c>
      <c r="AA77" s="206">
        <v>1.47</v>
      </c>
      <c r="AB77" s="206">
        <v>0</v>
      </c>
      <c r="AC77" s="206">
        <v>20.66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-16.21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41.21</v>
      </c>
      <c r="J78" s="206">
        <v>0.49</v>
      </c>
      <c r="K78" s="206">
        <v>21.42</v>
      </c>
      <c r="L78" s="206">
        <v>0.26</v>
      </c>
      <c r="M78" s="206">
        <v>2.63</v>
      </c>
      <c r="N78" s="206">
        <v>2.15</v>
      </c>
      <c r="O78" s="206">
        <v>1.52</v>
      </c>
      <c r="P78" s="206">
        <v>1.02</v>
      </c>
      <c r="Q78" s="206">
        <v>0.37</v>
      </c>
      <c r="R78" s="206">
        <v>-3.41</v>
      </c>
      <c r="S78" s="206">
        <v>-1.19</v>
      </c>
      <c r="T78" s="206">
        <v>0.31</v>
      </c>
      <c r="U78" s="206">
        <v>2.17</v>
      </c>
      <c r="V78" s="206">
        <v>1.44</v>
      </c>
      <c r="W78" s="206">
        <v>0.38</v>
      </c>
      <c r="X78" s="206">
        <v>2.2999999999999998</v>
      </c>
      <c r="Y78" s="206">
        <v>0</v>
      </c>
      <c r="Z78" s="206">
        <v>2.56</v>
      </c>
      <c r="AA78" s="206">
        <v>1.47</v>
      </c>
      <c r="AB78" s="206">
        <v>0</v>
      </c>
      <c r="AC78" s="206">
        <v>20.66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-16.21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41.21</v>
      </c>
      <c r="J79" s="206">
        <v>0.49</v>
      </c>
      <c r="K79" s="206">
        <v>21.42</v>
      </c>
      <c r="L79" s="206">
        <v>0.26</v>
      </c>
      <c r="M79" s="206">
        <v>2.63</v>
      </c>
      <c r="N79" s="206">
        <v>2.15</v>
      </c>
      <c r="O79" s="206">
        <v>1.52</v>
      </c>
      <c r="P79" s="206">
        <v>1.02</v>
      </c>
      <c r="Q79" s="206">
        <v>0.37</v>
      </c>
      <c r="R79" s="206">
        <v>-3.05</v>
      </c>
      <c r="S79" s="206">
        <v>-1.19</v>
      </c>
      <c r="T79" s="206">
        <v>0.31</v>
      </c>
      <c r="U79" s="206">
        <v>2.17</v>
      </c>
      <c r="V79" s="206">
        <v>1.44</v>
      </c>
      <c r="W79" s="206">
        <v>0.38</v>
      </c>
      <c r="X79" s="206">
        <v>2.2999999999999998</v>
      </c>
      <c r="Y79" s="206">
        <v>0</v>
      </c>
      <c r="Z79" s="206">
        <v>2.56</v>
      </c>
      <c r="AA79" s="206">
        <v>1.47</v>
      </c>
      <c r="AB79" s="206">
        <v>0</v>
      </c>
      <c r="AC79" s="206">
        <v>20.27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-16.21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41.21</v>
      </c>
      <c r="J80" s="206">
        <v>0.49</v>
      </c>
      <c r="K80" s="206">
        <v>21.42</v>
      </c>
      <c r="L80" s="206">
        <v>0.26</v>
      </c>
      <c r="M80" s="206">
        <v>2.63</v>
      </c>
      <c r="N80" s="206">
        <v>2.15</v>
      </c>
      <c r="O80" s="206">
        <v>1.52</v>
      </c>
      <c r="P80" s="206">
        <v>1.02</v>
      </c>
      <c r="Q80" s="206">
        <v>0.37</v>
      </c>
      <c r="R80" s="206">
        <v>-2.71</v>
      </c>
      <c r="S80" s="206">
        <v>-1.19</v>
      </c>
      <c r="T80" s="206">
        <v>0.31</v>
      </c>
      <c r="U80" s="206">
        <v>2.17</v>
      </c>
      <c r="V80" s="206">
        <v>1.44</v>
      </c>
      <c r="W80" s="206">
        <v>0.38</v>
      </c>
      <c r="X80" s="206">
        <v>2.2999999999999998</v>
      </c>
      <c r="Y80" s="206">
        <v>0</v>
      </c>
      <c r="Z80" s="206">
        <v>2.56</v>
      </c>
      <c r="AA80" s="206">
        <v>1.47</v>
      </c>
      <c r="AB80" s="206">
        <v>0</v>
      </c>
      <c r="AC80" s="206">
        <v>20.27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-16.21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41.21</v>
      </c>
      <c r="J81" s="206">
        <v>0.49</v>
      </c>
      <c r="K81" s="206">
        <v>21.42</v>
      </c>
      <c r="L81" s="206">
        <v>0.26</v>
      </c>
      <c r="M81" s="206">
        <v>2.63</v>
      </c>
      <c r="N81" s="206">
        <v>2.15</v>
      </c>
      <c r="O81" s="206">
        <v>1.52</v>
      </c>
      <c r="P81" s="206">
        <v>1.02</v>
      </c>
      <c r="Q81" s="206">
        <v>0.55000000000000004</v>
      </c>
      <c r="R81" s="206">
        <v>0.87</v>
      </c>
      <c r="S81" s="206">
        <v>-1.19</v>
      </c>
      <c r="T81" s="206">
        <v>0.4</v>
      </c>
      <c r="U81" s="206">
        <v>2.17</v>
      </c>
      <c r="V81" s="206">
        <v>1.44</v>
      </c>
      <c r="W81" s="206">
        <v>0.38</v>
      </c>
      <c r="X81" s="206">
        <v>2.2999999999999998</v>
      </c>
      <c r="Y81" s="206">
        <v>0</v>
      </c>
      <c r="Z81" s="206">
        <v>2.56</v>
      </c>
      <c r="AA81" s="206">
        <v>1.47</v>
      </c>
      <c r="AB81" s="206">
        <v>0</v>
      </c>
      <c r="AC81" s="206">
        <v>20.27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-16.21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41.21</v>
      </c>
      <c r="J82" s="206">
        <v>0.49</v>
      </c>
      <c r="K82" s="206">
        <v>21.42</v>
      </c>
      <c r="L82" s="206">
        <v>0.26</v>
      </c>
      <c r="M82" s="206">
        <v>2.63</v>
      </c>
      <c r="N82" s="206">
        <v>2.15</v>
      </c>
      <c r="O82" s="206">
        <v>1.52</v>
      </c>
      <c r="P82" s="206">
        <v>1.02</v>
      </c>
      <c r="Q82" s="206">
        <v>0.55000000000000004</v>
      </c>
      <c r="R82" s="206">
        <v>0.79</v>
      </c>
      <c r="S82" s="206">
        <v>0.24</v>
      </c>
      <c r="T82" s="206">
        <v>0.48</v>
      </c>
      <c r="U82" s="206">
        <v>2.17</v>
      </c>
      <c r="V82" s="206">
        <v>1.44</v>
      </c>
      <c r="W82" s="206">
        <v>0.38</v>
      </c>
      <c r="X82" s="206">
        <v>2.2999999999999998</v>
      </c>
      <c r="Y82" s="206">
        <v>0</v>
      </c>
      <c r="Z82" s="206">
        <v>2.56</v>
      </c>
      <c r="AA82" s="206">
        <v>1.47</v>
      </c>
      <c r="AB82" s="206">
        <v>0</v>
      </c>
      <c r="AC82" s="206">
        <v>20.27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41.7</v>
      </c>
      <c r="J83" s="206">
        <v>0.49</v>
      </c>
      <c r="K83" s="206">
        <v>21.42</v>
      </c>
      <c r="L83" s="206">
        <v>0.26</v>
      </c>
      <c r="M83" s="206">
        <v>2.63</v>
      </c>
      <c r="N83" s="206">
        <v>2.15</v>
      </c>
      <c r="O83" s="206">
        <v>1.52</v>
      </c>
      <c r="P83" s="206">
        <v>1.02</v>
      </c>
      <c r="Q83" s="206">
        <v>0.62</v>
      </c>
      <c r="R83" s="206">
        <v>-2.64</v>
      </c>
      <c r="S83" s="206">
        <v>-7.45</v>
      </c>
      <c r="T83" s="206">
        <v>0.54</v>
      </c>
      <c r="U83" s="206">
        <v>2.17</v>
      </c>
      <c r="V83" s="206">
        <v>1.44</v>
      </c>
      <c r="W83" s="206">
        <v>0.38</v>
      </c>
      <c r="X83" s="206">
        <v>5.97</v>
      </c>
      <c r="Y83" s="206">
        <v>0</v>
      </c>
      <c r="Z83" s="206">
        <v>2.56</v>
      </c>
      <c r="AA83" s="206">
        <v>1.47</v>
      </c>
      <c r="AB83" s="206">
        <v>0</v>
      </c>
      <c r="AC83" s="206">
        <v>20.27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41.7</v>
      </c>
      <c r="J84" s="206">
        <v>0.49</v>
      </c>
      <c r="K84" s="206">
        <v>21.42</v>
      </c>
      <c r="L84" s="206">
        <v>0.26</v>
      </c>
      <c r="M84" s="206">
        <v>2.63</v>
      </c>
      <c r="N84" s="206">
        <v>2.15</v>
      </c>
      <c r="O84" s="206">
        <v>1.52</v>
      </c>
      <c r="P84" s="206">
        <v>1.02</v>
      </c>
      <c r="Q84" s="206">
        <v>0.62</v>
      </c>
      <c r="R84" s="206">
        <v>-2.64</v>
      </c>
      <c r="S84" s="206">
        <v>-7.45</v>
      </c>
      <c r="T84" s="206">
        <v>0.56000000000000005</v>
      </c>
      <c r="U84" s="206">
        <v>2.17</v>
      </c>
      <c r="V84" s="206">
        <v>1.44</v>
      </c>
      <c r="W84" s="206">
        <v>0.38</v>
      </c>
      <c r="X84" s="206">
        <v>9.66</v>
      </c>
      <c r="Y84" s="206">
        <v>0</v>
      </c>
      <c r="Z84" s="206">
        <v>2.56</v>
      </c>
      <c r="AA84" s="206">
        <v>1.47</v>
      </c>
      <c r="AB84" s="206">
        <v>0</v>
      </c>
      <c r="AC84" s="206">
        <v>20.27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41.7</v>
      </c>
      <c r="J85" s="206">
        <v>0.49</v>
      </c>
      <c r="K85" s="206">
        <v>21.42</v>
      </c>
      <c r="L85" s="206">
        <v>0.26</v>
      </c>
      <c r="M85" s="206">
        <v>2.63</v>
      </c>
      <c r="N85" s="206">
        <v>2.15</v>
      </c>
      <c r="O85" s="206">
        <v>1.52</v>
      </c>
      <c r="P85" s="206">
        <v>1.02</v>
      </c>
      <c r="Q85" s="206">
        <v>0.62</v>
      </c>
      <c r="R85" s="206">
        <v>-2.64</v>
      </c>
      <c r="S85" s="206">
        <v>-7.45</v>
      </c>
      <c r="T85" s="206">
        <v>0.56000000000000005</v>
      </c>
      <c r="U85" s="206">
        <v>2.17</v>
      </c>
      <c r="V85" s="206">
        <v>1.44</v>
      </c>
      <c r="W85" s="206">
        <v>0.38</v>
      </c>
      <c r="X85" s="206">
        <v>9.66</v>
      </c>
      <c r="Y85" s="206">
        <v>0</v>
      </c>
      <c r="Z85" s="206">
        <v>2.56</v>
      </c>
      <c r="AA85" s="206">
        <v>1.47</v>
      </c>
      <c r="AB85" s="206">
        <v>0</v>
      </c>
      <c r="AC85" s="206">
        <v>20.27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41.7</v>
      </c>
      <c r="J86" s="206">
        <v>0.49</v>
      </c>
      <c r="K86" s="206">
        <v>21.42</v>
      </c>
      <c r="L86" s="206">
        <v>0.26</v>
      </c>
      <c r="M86" s="206">
        <v>2.63</v>
      </c>
      <c r="N86" s="206">
        <v>2.15</v>
      </c>
      <c r="O86" s="206">
        <v>1.52</v>
      </c>
      <c r="P86" s="206">
        <v>1.02</v>
      </c>
      <c r="Q86" s="206">
        <v>0.62</v>
      </c>
      <c r="R86" s="206">
        <v>-2.64</v>
      </c>
      <c r="S86" s="206">
        <v>-7.45</v>
      </c>
      <c r="T86" s="206">
        <v>0.56000000000000005</v>
      </c>
      <c r="U86" s="206">
        <v>2.17</v>
      </c>
      <c r="V86" s="206">
        <v>1.44</v>
      </c>
      <c r="W86" s="206">
        <v>0.38</v>
      </c>
      <c r="X86" s="206">
        <v>9.66</v>
      </c>
      <c r="Y86" s="206">
        <v>0</v>
      </c>
      <c r="Z86" s="206">
        <v>2.56</v>
      </c>
      <c r="AA86" s="206">
        <v>1.47</v>
      </c>
      <c r="AB86" s="206">
        <v>0</v>
      </c>
      <c r="AC86" s="206">
        <v>20.27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41.7</v>
      </c>
      <c r="J87" s="206">
        <v>0.49</v>
      </c>
      <c r="K87" s="206">
        <v>21.42</v>
      </c>
      <c r="L87" s="206">
        <v>0.24</v>
      </c>
      <c r="M87" s="206">
        <v>2.63</v>
      </c>
      <c r="N87" s="206">
        <v>2.15</v>
      </c>
      <c r="O87" s="206">
        <v>1.52</v>
      </c>
      <c r="P87" s="206">
        <v>1.02</v>
      </c>
      <c r="Q87" s="206">
        <v>0.62</v>
      </c>
      <c r="R87" s="206">
        <v>-13.71</v>
      </c>
      <c r="S87" s="206">
        <v>-7.45</v>
      </c>
      <c r="T87" s="206">
        <v>0.56000000000000005</v>
      </c>
      <c r="U87" s="206">
        <v>2.17</v>
      </c>
      <c r="V87" s="206">
        <v>1.44</v>
      </c>
      <c r="W87" s="206">
        <v>0.38</v>
      </c>
      <c r="X87" s="206">
        <v>9.66</v>
      </c>
      <c r="Y87" s="206">
        <v>0</v>
      </c>
      <c r="Z87" s="206">
        <v>2.56</v>
      </c>
      <c r="AA87" s="206">
        <v>1.47</v>
      </c>
      <c r="AB87" s="206">
        <v>0</v>
      </c>
      <c r="AC87" s="206">
        <v>20.27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41.7</v>
      </c>
      <c r="J88" s="206">
        <v>0.49</v>
      </c>
      <c r="K88" s="206">
        <v>21.42</v>
      </c>
      <c r="L88" s="206">
        <v>0.26</v>
      </c>
      <c r="M88" s="206">
        <v>2.63</v>
      </c>
      <c r="N88" s="206">
        <v>2.15</v>
      </c>
      <c r="O88" s="206">
        <v>1.52</v>
      </c>
      <c r="P88" s="206">
        <v>1.02</v>
      </c>
      <c r="Q88" s="206">
        <v>0.62</v>
      </c>
      <c r="R88" s="206">
        <v>-13.71</v>
      </c>
      <c r="S88" s="206">
        <v>-7.45</v>
      </c>
      <c r="T88" s="206">
        <v>0.56000000000000005</v>
      </c>
      <c r="U88" s="206">
        <v>2.17</v>
      </c>
      <c r="V88" s="206">
        <v>1.44</v>
      </c>
      <c r="W88" s="206">
        <v>0.38</v>
      </c>
      <c r="X88" s="206">
        <v>9.66</v>
      </c>
      <c r="Y88" s="206">
        <v>0</v>
      </c>
      <c r="Z88" s="206">
        <v>2.56</v>
      </c>
      <c r="AA88" s="206">
        <v>1.47</v>
      </c>
      <c r="AB88" s="206">
        <v>0</v>
      </c>
      <c r="AC88" s="206">
        <v>20.27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24.62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41.7</v>
      </c>
      <c r="J89" s="206">
        <v>0.49</v>
      </c>
      <c r="K89" s="206">
        <v>21.42</v>
      </c>
      <c r="L89" s="206">
        <v>0.84</v>
      </c>
      <c r="M89" s="206">
        <v>2.63</v>
      </c>
      <c r="N89" s="206">
        <v>2.15</v>
      </c>
      <c r="O89" s="206">
        <v>1.52</v>
      </c>
      <c r="P89" s="206">
        <v>1.02</v>
      </c>
      <c r="Q89" s="206">
        <v>0.51</v>
      </c>
      <c r="R89" s="206">
        <v>-13.71</v>
      </c>
      <c r="S89" s="206">
        <v>-7.45</v>
      </c>
      <c r="T89" s="206">
        <v>0.56000000000000005</v>
      </c>
      <c r="U89" s="206">
        <v>2.17</v>
      </c>
      <c r="V89" s="206">
        <v>1.44</v>
      </c>
      <c r="W89" s="206">
        <v>0.5</v>
      </c>
      <c r="X89" s="206">
        <v>9.66</v>
      </c>
      <c r="Y89" s="206">
        <v>0</v>
      </c>
      <c r="Z89" s="206">
        <v>2.56</v>
      </c>
      <c r="AA89" s="206">
        <v>1.47</v>
      </c>
      <c r="AB89" s="206">
        <v>0</v>
      </c>
      <c r="AC89" s="206">
        <v>20.27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41.7</v>
      </c>
      <c r="J90" s="206">
        <v>0.49</v>
      </c>
      <c r="K90" s="206">
        <v>21.42</v>
      </c>
      <c r="L90" s="206">
        <v>0.26</v>
      </c>
      <c r="M90" s="206">
        <v>2.63</v>
      </c>
      <c r="N90" s="206">
        <v>2.15</v>
      </c>
      <c r="O90" s="206">
        <v>1.52</v>
      </c>
      <c r="P90" s="206">
        <v>1.02</v>
      </c>
      <c r="Q90" s="206">
        <v>0.51</v>
      </c>
      <c r="R90" s="206">
        <v>-13.71</v>
      </c>
      <c r="S90" s="206">
        <v>-7.45</v>
      </c>
      <c r="T90" s="206">
        <v>0.56000000000000005</v>
      </c>
      <c r="U90" s="206">
        <v>2.17</v>
      </c>
      <c r="V90" s="206">
        <v>1.44</v>
      </c>
      <c r="W90" s="206">
        <v>0.5</v>
      </c>
      <c r="X90" s="206">
        <v>9.66</v>
      </c>
      <c r="Y90" s="206">
        <v>0</v>
      </c>
      <c r="Z90" s="206">
        <v>2.56</v>
      </c>
      <c r="AA90" s="206">
        <v>1.47</v>
      </c>
      <c r="AB90" s="206">
        <v>0</v>
      </c>
      <c r="AC90" s="206">
        <v>19.89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41.7</v>
      </c>
      <c r="J91" s="206">
        <v>0.49</v>
      </c>
      <c r="K91" s="206">
        <v>21.42</v>
      </c>
      <c r="L91" s="206">
        <v>0.26</v>
      </c>
      <c r="M91" s="206">
        <v>2.63</v>
      </c>
      <c r="N91" s="206">
        <v>2.15</v>
      </c>
      <c r="O91" s="206">
        <v>1.52</v>
      </c>
      <c r="P91" s="206">
        <v>1.02</v>
      </c>
      <c r="Q91" s="206">
        <v>0.51</v>
      </c>
      <c r="R91" s="206">
        <v>-13.71</v>
      </c>
      <c r="S91" s="206">
        <v>-7.27</v>
      </c>
      <c r="T91" s="206">
        <v>0.56000000000000005</v>
      </c>
      <c r="U91" s="206">
        <v>2.17</v>
      </c>
      <c r="V91" s="206">
        <v>1.44</v>
      </c>
      <c r="W91" s="206">
        <v>0.4</v>
      </c>
      <c r="X91" s="206">
        <v>9.66</v>
      </c>
      <c r="Y91" s="206">
        <v>0</v>
      </c>
      <c r="Z91" s="206">
        <v>2.56</v>
      </c>
      <c r="AA91" s="206">
        <v>1.47</v>
      </c>
      <c r="AB91" s="206">
        <v>0</v>
      </c>
      <c r="AC91" s="206">
        <v>19.89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41.7</v>
      </c>
      <c r="J92" s="206">
        <v>0.49</v>
      </c>
      <c r="K92" s="206">
        <v>13.86</v>
      </c>
      <c r="L92" s="206">
        <v>0.26</v>
      </c>
      <c r="M92" s="206">
        <v>2.63</v>
      </c>
      <c r="N92" s="206">
        <v>2.15</v>
      </c>
      <c r="O92" s="206">
        <v>1.52</v>
      </c>
      <c r="P92" s="206">
        <v>1.02</v>
      </c>
      <c r="Q92" s="206">
        <v>0.51</v>
      </c>
      <c r="R92" s="206">
        <v>0.77</v>
      </c>
      <c r="S92" s="206">
        <v>0.48</v>
      </c>
      <c r="T92" s="206">
        <v>0.56000000000000005</v>
      </c>
      <c r="U92" s="206">
        <v>2.17</v>
      </c>
      <c r="V92" s="206">
        <v>1.44</v>
      </c>
      <c r="W92" s="206">
        <v>0.38</v>
      </c>
      <c r="X92" s="206">
        <v>9.66</v>
      </c>
      <c r="Y92" s="206">
        <v>0</v>
      </c>
      <c r="Z92" s="206">
        <v>2.56</v>
      </c>
      <c r="AA92" s="206">
        <v>1.47</v>
      </c>
      <c r="AB92" s="206">
        <v>0</v>
      </c>
      <c r="AC92" s="206">
        <v>19.89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41.7</v>
      </c>
      <c r="J93" s="206">
        <v>0.49</v>
      </c>
      <c r="K93" s="206">
        <v>21.42</v>
      </c>
      <c r="L93" s="206">
        <v>0.26</v>
      </c>
      <c r="M93" s="206">
        <v>2.63</v>
      </c>
      <c r="N93" s="206">
        <v>2.15</v>
      </c>
      <c r="O93" s="206">
        <v>1.52</v>
      </c>
      <c r="P93" s="206">
        <v>1.02</v>
      </c>
      <c r="Q93" s="206">
        <v>0.39</v>
      </c>
      <c r="R93" s="206">
        <v>0.77</v>
      </c>
      <c r="S93" s="206">
        <v>0.48</v>
      </c>
      <c r="T93" s="206">
        <v>0.56000000000000005</v>
      </c>
      <c r="U93" s="206">
        <v>2.17</v>
      </c>
      <c r="V93" s="206">
        <v>1.44</v>
      </c>
      <c r="W93" s="206">
        <v>0.38</v>
      </c>
      <c r="X93" s="206">
        <v>9.66</v>
      </c>
      <c r="Y93" s="206">
        <v>0</v>
      </c>
      <c r="Z93" s="206">
        <v>2.56</v>
      </c>
      <c r="AA93" s="206">
        <v>1.47</v>
      </c>
      <c r="AB93" s="206">
        <v>0</v>
      </c>
      <c r="AC93" s="206">
        <v>19.89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21.21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41.7</v>
      </c>
      <c r="J94" s="206">
        <v>0.49</v>
      </c>
      <c r="K94" s="206">
        <v>58.98</v>
      </c>
      <c r="L94" s="206">
        <v>6.29</v>
      </c>
      <c r="M94" s="206">
        <v>2.63</v>
      </c>
      <c r="N94" s="206">
        <v>2.15</v>
      </c>
      <c r="O94" s="206">
        <v>1.52</v>
      </c>
      <c r="P94" s="206">
        <v>1.02</v>
      </c>
      <c r="Q94" s="206">
        <v>0.39</v>
      </c>
      <c r="R94" s="206">
        <v>0.77</v>
      </c>
      <c r="S94" s="206">
        <v>0.48</v>
      </c>
      <c r="T94" s="206">
        <v>0.56000000000000005</v>
      </c>
      <c r="U94" s="206">
        <v>2.17</v>
      </c>
      <c r="V94" s="206">
        <v>1.44</v>
      </c>
      <c r="W94" s="206">
        <v>0.38</v>
      </c>
      <c r="X94" s="206">
        <v>9.66</v>
      </c>
      <c r="Y94" s="206">
        <v>0</v>
      </c>
      <c r="Z94" s="206">
        <v>2.56</v>
      </c>
      <c r="AA94" s="206">
        <v>1.47</v>
      </c>
      <c r="AB94" s="206">
        <v>0</v>
      </c>
      <c r="AC94" s="206">
        <v>19.89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21.21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41.7</v>
      </c>
      <c r="J95" s="206">
        <v>0.49</v>
      </c>
      <c r="K95" s="206">
        <v>93.47</v>
      </c>
      <c r="L95" s="206">
        <v>6.29</v>
      </c>
      <c r="M95" s="206">
        <v>2.63</v>
      </c>
      <c r="N95" s="206">
        <v>2.15</v>
      </c>
      <c r="O95" s="206">
        <v>1.52</v>
      </c>
      <c r="P95" s="206">
        <v>1.02</v>
      </c>
      <c r="Q95" s="206">
        <v>0.39</v>
      </c>
      <c r="R95" s="206">
        <v>0</v>
      </c>
      <c r="S95" s="206">
        <v>0.48</v>
      </c>
      <c r="T95" s="206">
        <v>0.56000000000000005</v>
      </c>
      <c r="U95" s="206">
        <v>2.17</v>
      </c>
      <c r="V95" s="206">
        <v>1.44</v>
      </c>
      <c r="W95" s="206">
        <v>1.42</v>
      </c>
      <c r="X95" s="206">
        <v>11.41</v>
      </c>
      <c r="Y95" s="206">
        <v>0</v>
      </c>
      <c r="Z95" s="206">
        <v>2.56</v>
      </c>
      <c r="AA95" s="206">
        <v>1.47</v>
      </c>
      <c r="AB95" s="206">
        <v>0</v>
      </c>
      <c r="AC95" s="206">
        <v>19.89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15.92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41.7</v>
      </c>
      <c r="J96" s="206">
        <v>0.49</v>
      </c>
      <c r="K96" s="206">
        <v>132.75</v>
      </c>
      <c r="L96" s="206">
        <v>6.29</v>
      </c>
      <c r="M96" s="206">
        <v>2.63</v>
      </c>
      <c r="N96" s="206">
        <v>2.15</v>
      </c>
      <c r="O96" s="206">
        <v>1.52</v>
      </c>
      <c r="P96" s="206">
        <v>1.02</v>
      </c>
      <c r="Q96" s="206">
        <v>0.39</v>
      </c>
      <c r="R96" s="206">
        <v>0.77</v>
      </c>
      <c r="S96" s="206">
        <v>0.48</v>
      </c>
      <c r="T96" s="206">
        <v>0.56000000000000005</v>
      </c>
      <c r="U96" s="206">
        <v>2.17</v>
      </c>
      <c r="V96" s="206">
        <v>1.44</v>
      </c>
      <c r="W96" s="206">
        <v>1.42</v>
      </c>
      <c r="X96" s="206">
        <v>11.41</v>
      </c>
      <c r="Y96" s="206">
        <v>0</v>
      </c>
      <c r="Z96" s="206">
        <v>2.56</v>
      </c>
      <c r="AA96" s="206">
        <v>1.47</v>
      </c>
      <c r="AB96" s="206">
        <v>0</v>
      </c>
      <c r="AC96" s="206">
        <v>19.89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15.92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41.7</v>
      </c>
      <c r="J97" s="206">
        <v>0.49</v>
      </c>
      <c r="K97" s="206">
        <v>172.03</v>
      </c>
      <c r="L97" s="206">
        <v>6.29</v>
      </c>
      <c r="M97" s="206">
        <v>2.63</v>
      </c>
      <c r="N97" s="206">
        <v>2.15</v>
      </c>
      <c r="O97" s="206">
        <v>1.52</v>
      </c>
      <c r="P97" s="206">
        <v>1.02</v>
      </c>
      <c r="Q97" s="206">
        <v>0.39</v>
      </c>
      <c r="R97" s="206">
        <v>0.77</v>
      </c>
      <c r="S97" s="206">
        <v>0.48</v>
      </c>
      <c r="T97" s="206">
        <v>0.56000000000000005</v>
      </c>
      <c r="U97" s="206">
        <v>2.17</v>
      </c>
      <c r="V97" s="206">
        <v>1.44</v>
      </c>
      <c r="W97" s="206">
        <v>1.42</v>
      </c>
      <c r="X97" s="206">
        <v>11.41</v>
      </c>
      <c r="Y97" s="206">
        <v>0</v>
      </c>
      <c r="Z97" s="206">
        <v>2.56</v>
      </c>
      <c r="AA97" s="206">
        <v>1.47</v>
      </c>
      <c r="AB97" s="206">
        <v>0</v>
      </c>
      <c r="AC97" s="206">
        <v>19.89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15.92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41.7</v>
      </c>
      <c r="J98" s="206">
        <v>0.49</v>
      </c>
      <c r="K98" s="206">
        <v>208.44</v>
      </c>
      <c r="L98" s="206">
        <v>6.29</v>
      </c>
      <c r="M98" s="206">
        <v>2.63</v>
      </c>
      <c r="N98" s="206">
        <v>2.15</v>
      </c>
      <c r="O98" s="206">
        <v>1.52</v>
      </c>
      <c r="P98" s="206">
        <v>1.02</v>
      </c>
      <c r="Q98" s="206">
        <v>0.39</v>
      </c>
      <c r="R98" s="206">
        <v>0.77</v>
      </c>
      <c r="S98" s="206">
        <v>0.48</v>
      </c>
      <c r="T98" s="206">
        <v>0.56000000000000005</v>
      </c>
      <c r="U98" s="206">
        <v>2.17</v>
      </c>
      <c r="V98" s="206">
        <v>1.44</v>
      </c>
      <c r="W98" s="206">
        <v>1.42</v>
      </c>
      <c r="X98" s="206">
        <v>11.41</v>
      </c>
      <c r="Y98" s="206">
        <v>0</v>
      </c>
      <c r="Z98" s="206">
        <v>2.56</v>
      </c>
      <c r="AA98" s="206">
        <v>1.47</v>
      </c>
      <c r="AB98" s="206">
        <v>0</v>
      </c>
      <c r="AC98" s="206">
        <v>19.89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15.92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1.4040000000000006E-2</v>
      </c>
      <c r="D99">
        <f t="shared" si="0"/>
        <v>4.2120000000000046E-2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0.99371999999999883</v>
      </c>
      <c r="J99">
        <f t="shared" si="0"/>
        <v>1.1760000000000003E-2</v>
      </c>
      <c r="K99">
        <f t="shared" si="0"/>
        <v>1.9375475000000013</v>
      </c>
      <c r="L99">
        <f t="shared" si="0"/>
        <v>6.2197499999999864E-2</v>
      </c>
      <c r="M99">
        <f t="shared" si="0"/>
        <v>6.0202499999999978E-2</v>
      </c>
      <c r="N99">
        <f t="shared" si="0"/>
        <v>5.2085000000000055E-2</v>
      </c>
      <c r="O99">
        <f t="shared" si="0"/>
        <v>3.6480000000000005E-2</v>
      </c>
      <c r="P99">
        <f t="shared" si="0"/>
        <v>2.4479999999999991E-2</v>
      </c>
      <c r="Q99">
        <f t="shared" si="0"/>
        <v>3.4572500000000034E-2</v>
      </c>
      <c r="R99">
        <f t="shared" si="0"/>
        <v>5.4164999999999776E-2</v>
      </c>
      <c r="S99">
        <f t="shared" si="0"/>
        <v>9.6849999999998864E-3</v>
      </c>
      <c r="T99">
        <f t="shared" si="0"/>
        <v>1.3125000000000012E-2</v>
      </c>
      <c r="U99">
        <f t="shared" si="0"/>
        <v>5.2079999999999904E-2</v>
      </c>
      <c r="V99">
        <f t="shared" si="0"/>
        <v>7.4774999999999953E-2</v>
      </c>
      <c r="W99">
        <f t="shared" si="0"/>
        <v>6.3370000000000051E-2</v>
      </c>
      <c r="X99">
        <f t="shared" si="0"/>
        <v>0.30736500000000033</v>
      </c>
      <c r="Y99">
        <f t="shared" si="0"/>
        <v>0</v>
      </c>
      <c r="Z99">
        <f t="shared" si="0"/>
        <v>0.19464999999999899</v>
      </c>
      <c r="AA99">
        <f t="shared" si="0"/>
        <v>0.13660500000000048</v>
      </c>
      <c r="AB99">
        <f t="shared" si="0"/>
        <v>0</v>
      </c>
      <c r="AC99">
        <f t="shared" si="0"/>
        <v>0.49275000000000013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0.14858249999999998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1.35</v>
      </c>
      <c r="D3" s="206">
        <v>0</v>
      </c>
      <c r="E3" s="206">
        <v>0</v>
      </c>
      <c r="F3" s="206">
        <v>0</v>
      </c>
      <c r="G3" s="206">
        <v>5.59</v>
      </c>
      <c r="H3" s="206">
        <v>0</v>
      </c>
      <c r="I3" s="206">
        <v>24.11</v>
      </c>
      <c r="J3" s="206">
        <v>0.28000000000000003</v>
      </c>
      <c r="K3" s="206">
        <v>83.7</v>
      </c>
      <c r="L3" s="206">
        <v>25.75</v>
      </c>
      <c r="M3" s="206">
        <v>0</v>
      </c>
      <c r="N3" s="206">
        <v>1.24</v>
      </c>
      <c r="O3" s="206">
        <v>1.04</v>
      </c>
      <c r="P3" s="206">
        <v>2.56</v>
      </c>
      <c r="Q3" s="206">
        <v>2.78</v>
      </c>
      <c r="R3" s="206">
        <v>6.77</v>
      </c>
      <c r="S3" s="206">
        <v>3.61</v>
      </c>
      <c r="T3" s="206">
        <v>0.56000000000000005</v>
      </c>
      <c r="U3" s="206">
        <v>11.56</v>
      </c>
      <c r="V3" s="206">
        <v>0.23</v>
      </c>
      <c r="W3" s="206">
        <v>3.38</v>
      </c>
      <c r="X3" s="206">
        <v>0</v>
      </c>
      <c r="Y3" s="206">
        <v>0</v>
      </c>
      <c r="Z3" s="206">
        <v>1.48</v>
      </c>
      <c r="AA3" s="206">
        <v>0.85</v>
      </c>
      <c r="AB3" s="206">
        <v>0</v>
      </c>
      <c r="AC3" s="206">
        <v>10.34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1.35</v>
      </c>
      <c r="D4" s="206">
        <v>0</v>
      </c>
      <c r="E4" s="206">
        <v>0</v>
      </c>
      <c r="F4" s="206">
        <v>0</v>
      </c>
      <c r="G4" s="206">
        <v>5.59</v>
      </c>
      <c r="H4" s="206">
        <v>0</v>
      </c>
      <c r="I4" s="206">
        <v>24.11</v>
      </c>
      <c r="J4" s="206">
        <v>0.28000000000000003</v>
      </c>
      <c r="K4" s="206">
        <v>83.7</v>
      </c>
      <c r="L4" s="206">
        <v>25.75</v>
      </c>
      <c r="M4" s="206">
        <v>0</v>
      </c>
      <c r="N4" s="206">
        <v>1.24</v>
      </c>
      <c r="O4" s="206">
        <v>1.04</v>
      </c>
      <c r="P4" s="206">
        <v>2.56</v>
      </c>
      <c r="Q4" s="206">
        <v>2.78</v>
      </c>
      <c r="R4" s="206">
        <v>6.77</v>
      </c>
      <c r="S4" s="206">
        <v>3.61</v>
      </c>
      <c r="T4" s="206">
        <v>0.56000000000000005</v>
      </c>
      <c r="U4" s="206">
        <v>11.56</v>
      </c>
      <c r="V4" s="206">
        <v>0.23</v>
      </c>
      <c r="W4" s="206">
        <v>3.38</v>
      </c>
      <c r="X4" s="206">
        <v>1.57</v>
      </c>
      <c r="Y4" s="206">
        <v>0</v>
      </c>
      <c r="Z4" s="206">
        <v>1.48</v>
      </c>
      <c r="AA4" s="206">
        <v>0.85</v>
      </c>
      <c r="AB4" s="206">
        <v>0</v>
      </c>
      <c r="AC4" s="206">
        <v>10.34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1.35</v>
      </c>
      <c r="D5" s="206">
        <v>0</v>
      </c>
      <c r="E5" s="206">
        <v>0</v>
      </c>
      <c r="F5" s="206">
        <v>0</v>
      </c>
      <c r="G5" s="206">
        <v>5.59</v>
      </c>
      <c r="H5" s="206">
        <v>0</v>
      </c>
      <c r="I5" s="206">
        <v>24.11</v>
      </c>
      <c r="J5" s="206">
        <v>0.28000000000000003</v>
      </c>
      <c r="K5" s="206">
        <v>83.7</v>
      </c>
      <c r="L5" s="206">
        <v>25.75</v>
      </c>
      <c r="M5" s="206">
        <v>0</v>
      </c>
      <c r="N5" s="206">
        <v>1.24</v>
      </c>
      <c r="O5" s="206">
        <v>1.04</v>
      </c>
      <c r="P5" s="206">
        <v>2.56</v>
      </c>
      <c r="Q5" s="206">
        <v>2.78</v>
      </c>
      <c r="R5" s="206">
        <v>6.77</v>
      </c>
      <c r="S5" s="206">
        <v>3.61</v>
      </c>
      <c r="T5" s="206">
        <v>0.56000000000000005</v>
      </c>
      <c r="U5" s="206">
        <v>11.56</v>
      </c>
      <c r="V5" s="206">
        <v>0.23</v>
      </c>
      <c r="W5" s="206">
        <v>3.54</v>
      </c>
      <c r="X5" s="206">
        <v>1.57</v>
      </c>
      <c r="Y5" s="206">
        <v>0</v>
      </c>
      <c r="Z5" s="206">
        <v>1.48</v>
      </c>
      <c r="AA5" s="206">
        <v>0.85</v>
      </c>
      <c r="AB5" s="206">
        <v>0</v>
      </c>
      <c r="AC5" s="206">
        <v>10.34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1.35</v>
      </c>
      <c r="D6" s="206">
        <v>0</v>
      </c>
      <c r="E6" s="206">
        <v>0</v>
      </c>
      <c r="F6" s="206">
        <v>0</v>
      </c>
      <c r="G6" s="206">
        <v>5.59</v>
      </c>
      <c r="H6" s="206">
        <v>0</v>
      </c>
      <c r="I6" s="206">
        <v>24.11</v>
      </c>
      <c r="J6" s="206">
        <v>0.28000000000000003</v>
      </c>
      <c r="K6" s="206">
        <v>83.7</v>
      </c>
      <c r="L6" s="206">
        <v>25.75</v>
      </c>
      <c r="M6" s="206">
        <v>0</v>
      </c>
      <c r="N6" s="206">
        <v>1.24</v>
      </c>
      <c r="O6" s="206">
        <v>1.04</v>
      </c>
      <c r="P6" s="206">
        <v>2.56</v>
      </c>
      <c r="Q6" s="206">
        <v>2.78</v>
      </c>
      <c r="R6" s="206">
        <v>6.77</v>
      </c>
      <c r="S6" s="206">
        <v>3.61</v>
      </c>
      <c r="T6" s="206">
        <v>0.56000000000000005</v>
      </c>
      <c r="U6" s="206">
        <v>11.56</v>
      </c>
      <c r="V6" s="206">
        <v>0.23</v>
      </c>
      <c r="W6" s="206">
        <v>3.54</v>
      </c>
      <c r="X6" s="206">
        <v>23.1</v>
      </c>
      <c r="Y6" s="206">
        <v>0</v>
      </c>
      <c r="Z6" s="206">
        <v>1.48</v>
      </c>
      <c r="AA6" s="206">
        <v>0.85</v>
      </c>
      <c r="AB6" s="206">
        <v>0</v>
      </c>
      <c r="AC6" s="206">
        <v>10.34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1.35</v>
      </c>
      <c r="D7" s="206">
        <v>0</v>
      </c>
      <c r="E7" s="206">
        <v>0</v>
      </c>
      <c r="F7" s="206">
        <v>0</v>
      </c>
      <c r="G7" s="206">
        <v>5.59</v>
      </c>
      <c r="H7" s="206">
        <v>0</v>
      </c>
      <c r="I7" s="206">
        <v>24.11</v>
      </c>
      <c r="J7" s="206">
        <v>0.28000000000000003</v>
      </c>
      <c r="K7" s="206">
        <v>83.7</v>
      </c>
      <c r="L7" s="206">
        <v>25.75</v>
      </c>
      <c r="M7" s="206">
        <v>0</v>
      </c>
      <c r="N7" s="206">
        <v>1.24</v>
      </c>
      <c r="O7" s="206">
        <v>1.04</v>
      </c>
      <c r="P7" s="206">
        <v>2.56</v>
      </c>
      <c r="Q7" s="206">
        <v>2.78</v>
      </c>
      <c r="R7" s="206">
        <v>6.77</v>
      </c>
      <c r="S7" s="206">
        <v>3.61</v>
      </c>
      <c r="T7" s="206">
        <v>0.56000000000000005</v>
      </c>
      <c r="U7" s="206">
        <v>11.56</v>
      </c>
      <c r="V7" s="206">
        <v>5.27</v>
      </c>
      <c r="W7" s="206">
        <v>3.69</v>
      </c>
      <c r="X7" s="206">
        <v>23.1</v>
      </c>
      <c r="Y7" s="206">
        <v>0</v>
      </c>
      <c r="Z7" s="206">
        <v>18.100000000000001</v>
      </c>
      <c r="AA7" s="206">
        <v>10.74</v>
      </c>
      <c r="AB7" s="206">
        <v>0</v>
      </c>
      <c r="AC7" s="206">
        <v>10.34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1.35</v>
      </c>
      <c r="D8" s="206">
        <v>0</v>
      </c>
      <c r="E8" s="206">
        <v>0</v>
      </c>
      <c r="F8" s="206">
        <v>0</v>
      </c>
      <c r="G8" s="206">
        <v>5.59</v>
      </c>
      <c r="H8" s="206">
        <v>0</v>
      </c>
      <c r="I8" s="206">
        <v>24.11</v>
      </c>
      <c r="J8" s="206">
        <v>0.28000000000000003</v>
      </c>
      <c r="K8" s="206">
        <v>83.7</v>
      </c>
      <c r="L8" s="206">
        <v>25.75</v>
      </c>
      <c r="M8" s="206">
        <v>0</v>
      </c>
      <c r="N8" s="206">
        <v>1.24</v>
      </c>
      <c r="O8" s="206">
        <v>1.04</v>
      </c>
      <c r="P8" s="206">
        <v>2.56</v>
      </c>
      <c r="Q8" s="206">
        <v>2.78</v>
      </c>
      <c r="R8" s="206">
        <v>6.77</v>
      </c>
      <c r="S8" s="206">
        <v>3.61</v>
      </c>
      <c r="T8" s="206">
        <v>0.56000000000000005</v>
      </c>
      <c r="U8" s="206">
        <v>11.56</v>
      </c>
      <c r="V8" s="206">
        <v>5.27</v>
      </c>
      <c r="W8" s="206">
        <v>3.69</v>
      </c>
      <c r="X8" s="206">
        <v>23.1</v>
      </c>
      <c r="Y8" s="206">
        <v>0</v>
      </c>
      <c r="Z8" s="206">
        <v>18.100000000000001</v>
      </c>
      <c r="AA8" s="206">
        <v>10.74</v>
      </c>
      <c r="AB8" s="206">
        <v>0</v>
      </c>
      <c r="AC8" s="206">
        <v>10.34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1.35</v>
      </c>
      <c r="D9" s="206">
        <v>0</v>
      </c>
      <c r="E9" s="206">
        <v>0</v>
      </c>
      <c r="F9" s="206">
        <v>0</v>
      </c>
      <c r="G9" s="206">
        <v>5.59</v>
      </c>
      <c r="H9" s="206">
        <v>0</v>
      </c>
      <c r="I9" s="206">
        <v>24.11</v>
      </c>
      <c r="J9" s="206">
        <v>0.28000000000000003</v>
      </c>
      <c r="K9" s="206">
        <v>83.7</v>
      </c>
      <c r="L9" s="206">
        <v>25.75</v>
      </c>
      <c r="M9" s="206">
        <v>0</v>
      </c>
      <c r="N9" s="206">
        <v>1.24</v>
      </c>
      <c r="O9" s="206">
        <v>1.04</v>
      </c>
      <c r="P9" s="206">
        <v>2.56</v>
      </c>
      <c r="Q9" s="206">
        <v>2.78</v>
      </c>
      <c r="R9" s="206">
        <v>6.77</v>
      </c>
      <c r="S9" s="206">
        <v>3.61</v>
      </c>
      <c r="T9" s="206">
        <v>0.56000000000000005</v>
      </c>
      <c r="U9" s="206">
        <v>11.56</v>
      </c>
      <c r="V9" s="206">
        <v>5.27</v>
      </c>
      <c r="W9" s="206">
        <v>3.69</v>
      </c>
      <c r="X9" s="206">
        <v>23.1</v>
      </c>
      <c r="Y9" s="206">
        <v>0</v>
      </c>
      <c r="Z9" s="206">
        <v>18.100000000000001</v>
      </c>
      <c r="AA9" s="206">
        <v>10.74</v>
      </c>
      <c r="AB9" s="206">
        <v>0</v>
      </c>
      <c r="AC9" s="206">
        <v>10.34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1.35</v>
      </c>
      <c r="D10" s="206">
        <v>0</v>
      </c>
      <c r="E10" s="206">
        <v>0</v>
      </c>
      <c r="F10" s="206">
        <v>0</v>
      </c>
      <c r="G10" s="206">
        <v>5.59</v>
      </c>
      <c r="H10" s="206">
        <v>0</v>
      </c>
      <c r="I10" s="206">
        <v>24.11</v>
      </c>
      <c r="J10" s="206">
        <v>0.28000000000000003</v>
      </c>
      <c r="K10" s="206">
        <v>83.7</v>
      </c>
      <c r="L10" s="206">
        <v>25.75</v>
      </c>
      <c r="M10" s="206">
        <v>0</v>
      </c>
      <c r="N10" s="206">
        <v>1.24</v>
      </c>
      <c r="O10" s="206">
        <v>1.04</v>
      </c>
      <c r="P10" s="206">
        <v>2.56</v>
      </c>
      <c r="Q10" s="206">
        <v>2.78</v>
      </c>
      <c r="R10" s="206">
        <v>6.77</v>
      </c>
      <c r="S10" s="206">
        <v>3.61</v>
      </c>
      <c r="T10" s="206">
        <v>0.56000000000000005</v>
      </c>
      <c r="U10" s="206">
        <v>11.56</v>
      </c>
      <c r="V10" s="206">
        <v>5.27</v>
      </c>
      <c r="W10" s="206">
        <v>3.69</v>
      </c>
      <c r="X10" s="206">
        <v>23.1</v>
      </c>
      <c r="Y10" s="206">
        <v>0</v>
      </c>
      <c r="Z10" s="206">
        <v>18.100000000000001</v>
      </c>
      <c r="AA10" s="206">
        <v>10.74</v>
      </c>
      <c r="AB10" s="206">
        <v>0</v>
      </c>
      <c r="AC10" s="206">
        <v>10.34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0</v>
      </c>
      <c r="G11" s="206">
        <v>5.59</v>
      </c>
      <c r="H11" s="206">
        <v>0</v>
      </c>
      <c r="I11" s="206">
        <v>24.11</v>
      </c>
      <c r="J11" s="206">
        <v>0.28000000000000003</v>
      </c>
      <c r="K11" s="206">
        <v>83.7</v>
      </c>
      <c r="L11" s="206">
        <v>25.75</v>
      </c>
      <c r="M11" s="206">
        <v>0</v>
      </c>
      <c r="N11" s="206">
        <v>1.24</v>
      </c>
      <c r="O11" s="206">
        <v>1.04</v>
      </c>
      <c r="P11" s="206">
        <v>2.56</v>
      </c>
      <c r="Q11" s="206">
        <v>2.78</v>
      </c>
      <c r="R11" s="206">
        <v>6.77</v>
      </c>
      <c r="S11" s="206">
        <v>3.61</v>
      </c>
      <c r="T11" s="206">
        <v>0.56000000000000005</v>
      </c>
      <c r="U11" s="206">
        <v>11.56</v>
      </c>
      <c r="V11" s="206">
        <v>5.27</v>
      </c>
      <c r="W11" s="206">
        <v>3.69</v>
      </c>
      <c r="X11" s="206">
        <v>23.1</v>
      </c>
      <c r="Y11" s="206">
        <v>0</v>
      </c>
      <c r="Z11" s="206">
        <v>18.100000000000001</v>
      </c>
      <c r="AA11" s="206">
        <v>10.74</v>
      </c>
      <c r="AB11" s="206">
        <v>0</v>
      </c>
      <c r="AC11" s="206">
        <v>10.34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0</v>
      </c>
      <c r="G12" s="206">
        <v>5.59</v>
      </c>
      <c r="H12" s="206">
        <v>0</v>
      </c>
      <c r="I12" s="206">
        <v>24.11</v>
      </c>
      <c r="J12" s="206">
        <v>0.28000000000000003</v>
      </c>
      <c r="K12" s="206">
        <v>83.7</v>
      </c>
      <c r="L12" s="206">
        <v>25.75</v>
      </c>
      <c r="M12" s="206">
        <v>0</v>
      </c>
      <c r="N12" s="206">
        <v>1.24</v>
      </c>
      <c r="O12" s="206">
        <v>1.04</v>
      </c>
      <c r="P12" s="206">
        <v>2.56</v>
      </c>
      <c r="Q12" s="206">
        <v>2.78</v>
      </c>
      <c r="R12" s="206">
        <v>6.77</v>
      </c>
      <c r="S12" s="206">
        <v>3.61</v>
      </c>
      <c r="T12" s="206">
        <v>0.56000000000000005</v>
      </c>
      <c r="U12" s="206">
        <v>11.56</v>
      </c>
      <c r="V12" s="206">
        <v>5.27</v>
      </c>
      <c r="W12" s="206">
        <v>3.69</v>
      </c>
      <c r="X12" s="206">
        <v>23.1</v>
      </c>
      <c r="Y12" s="206">
        <v>0</v>
      </c>
      <c r="Z12" s="206">
        <v>18.100000000000001</v>
      </c>
      <c r="AA12" s="206">
        <v>10.74</v>
      </c>
      <c r="AB12" s="206">
        <v>0</v>
      </c>
      <c r="AC12" s="206">
        <v>10.34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0</v>
      </c>
      <c r="G13" s="206">
        <v>5.59</v>
      </c>
      <c r="H13" s="206">
        <v>0</v>
      </c>
      <c r="I13" s="206">
        <v>24.11</v>
      </c>
      <c r="J13" s="206">
        <v>0.28000000000000003</v>
      </c>
      <c r="K13" s="206">
        <v>83.7</v>
      </c>
      <c r="L13" s="206">
        <v>25.75</v>
      </c>
      <c r="M13" s="206">
        <v>0</v>
      </c>
      <c r="N13" s="206">
        <v>1.24</v>
      </c>
      <c r="O13" s="206">
        <v>1.04</v>
      </c>
      <c r="P13" s="206">
        <v>2.56</v>
      </c>
      <c r="Q13" s="206">
        <v>2.78</v>
      </c>
      <c r="R13" s="206">
        <v>6.77</v>
      </c>
      <c r="S13" s="206">
        <v>3.61</v>
      </c>
      <c r="T13" s="206">
        <v>0.56000000000000005</v>
      </c>
      <c r="U13" s="206">
        <v>11.56</v>
      </c>
      <c r="V13" s="206">
        <v>5.27</v>
      </c>
      <c r="W13" s="206">
        <v>3.69</v>
      </c>
      <c r="X13" s="206">
        <v>23.1</v>
      </c>
      <c r="Y13" s="206">
        <v>0</v>
      </c>
      <c r="Z13" s="206">
        <v>18.100000000000001</v>
      </c>
      <c r="AA13" s="206">
        <v>10.74</v>
      </c>
      <c r="AB13" s="206">
        <v>0</v>
      </c>
      <c r="AC13" s="206">
        <v>10.3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0</v>
      </c>
      <c r="G14" s="206">
        <v>5.59</v>
      </c>
      <c r="H14" s="206">
        <v>0</v>
      </c>
      <c r="I14" s="206">
        <v>24.11</v>
      </c>
      <c r="J14" s="206">
        <v>0.28000000000000003</v>
      </c>
      <c r="K14" s="206">
        <v>83.7</v>
      </c>
      <c r="L14" s="206">
        <v>25.75</v>
      </c>
      <c r="M14" s="206">
        <v>0</v>
      </c>
      <c r="N14" s="206">
        <v>1.24</v>
      </c>
      <c r="O14" s="206">
        <v>1.04</v>
      </c>
      <c r="P14" s="206">
        <v>2.56</v>
      </c>
      <c r="Q14" s="206">
        <v>2.78</v>
      </c>
      <c r="R14" s="206">
        <v>6.77</v>
      </c>
      <c r="S14" s="206">
        <v>3.61</v>
      </c>
      <c r="T14" s="206">
        <v>0.56000000000000005</v>
      </c>
      <c r="U14" s="206">
        <v>11.56</v>
      </c>
      <c r="V14" s="206">
        <v>5.27</v>
      </c>
      <c r="W14" s="206">
        <v>3.69</v>
      </c>
      <c r="X14" s="206">
        <v>23.1</v>
      </c>
      <c r="Y14" s="206">
        <v>0</v>
      </c>
      <c r="Z14" s="206">
        <v>18.100000000000001</v>
      </c>
      <c r="AA14" s="206">
        <v>10.74</v>
      </c>
      <c r="AB14" s="206">
        <v>0</v>
      </c>
      <c r="AC14" s="206">
        <v>10.3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0</v>
      </c>
      <c r="G15" s="206">
        <v>5.59</v>
      </c>
      <c r="H15" s="206">
        <v>0</v>
      </c>
      <c r="I15" s="206">
        <v>24.11</v>
      </c>
      <c r="J15" s="206">
        <v>0.28000000000000003</v>
      </c>
      <c r="K15" s="206">
        <v>83.7</v>
      </c>
      <c r="L15" s="206">
        <v>25.83</v>
      </c>
      <c r="M15" s="206">
        <v>0</v>
      </c>
      <c r="N15" s="206">
        <v>1.24</v>
      </c>
      <c r="O15" s="206">
        <v>1.04</v>
      </c>
      <c r="P15" s="206">
        <v>2.56</v>
      </c>
      <c r="Q15" s="206">
        <v>3.06</v>
      </c>
      <c r="R15" s="206">
        <v>6.77</v>
      </c>
      <c r="S15" s="206">
        <v>3.61</v>
      </c>
      <c r="T15" s="206">
        <v>0.56000000000000005</v>
      </c>
      <c r="U15" s="206">
        <v>11.56</v>
      </c>
      <c r="V15" s="206">
        <v>5.27</v>
      </c>
      <c r="W15" s="206">
        <v>3.38</v>
      </c>
      <c r="X15" s="206">
        <v>23.1</v>
      </c>
      <c r="Y15" s="206">
        <v>0</v>
      </c>
      <c r="Z15" s="206">
        <v>18.100000000000001</v>
      </c>
      <c r="AA15" s="206">
        <v>10.74</v>
      </c>
      <c r="AB15" s="206">
        <v>0</v>
      </c>
      <c r="AC15" s="206">
        <v>10.34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0</v>
      </c>
      <c r="G16" s="206">
        <v>5.59</v>
      </c>
      <c r="H16" s="206">
        <v>0</v>
      </c>
      <c r="I16" s="206">
        <v>24.11</v>
      </c>
      <c r="J16" s="206">
        <v>0.28000000000000003</v>
      </c>
      <c r="K16" s="206">
        <v>83.7</v>
      </c>
      <c r="L16" s="206">
        <v>25.83</v>
      </c>
      <c r="M16" s="206">
        <v>0</v>
      </c>
      <c r="N16" s="206">
        <v>1.24</v>
      </c>
      <c r="O16" s="206">
        <v>1.04</v>
      </c>
      <c r="P16" s="206">
        <v>2.56</v>
      </c>
      <c r="Q16" s="206">
        <v>3.06</v>
      </c>
      <c r="R16" s="206">
        <v>6.77</v>
      </c>
      <c r="S16" s="206">
        <v>3.61</v>
      </c>
      <c r="T16" s="206">
        <v>0.56000000000000005</v>
      </c>
      <c r="U16" s="206">
        <v>11.56</v>
      </c>
      <c r="V16" s="206">
        <v>5.27</v>
      </c>
      <c r="W16" s="206">
        <v>3.38</v>
      </c>
      <c r="X16" s="206">
        <v>23.1</v>
      </c>
      <c r="Y16" s="206">
        <v>0</v>
      </c>
      <c r="Z16" s="206">
        <v>18.100000000000001</v>
      </c>
      <c r="AA16" s="206">
        <v>10.74</v>
      </c>
      <c r="AB16" s="206">
        <v>0</v>
      </c>
      <c r="AC16" s="206">
        <v>10.34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0</v>
      </c>
      <c r="G17" s="206">
        <v>5.59</v>
      </c>
      <c r="H17" s="206">
        <v>0</v>
      </c>
      <c r="I17" s="206">
        <v>24.11</v>
      </c>
      <c r="J17" s="206">
        <v>0.28000000000000003</v>
      </c>
      <c r="K17" s="206">
        <v>83.7</v>
      </c>
      <c r="L17" s="206">
        <v>25.83</v>
      </c>
      <c r="M17" s="206">
        <v>0</v>
      </c>
      <c r="N17" s="206">
        <v>1.24</v>
      </c>
      <c r="O17" s="206">
        <v>1.04</v>
      </c>
      <c r="P17" s="206">
        <v>2.56</v>
      </c>
      <c r="Q17" s="206">
        <v>3.06</v>
      </c>
      <c r="R17" s="206">
        <v>6.77</v>
      </c>
      <c r="S17" s="206">
        <v>3.61</v>
      </c>
      <c r="T17" s="206">
        <v>0.56000000000000005</v>
      </c>
      <c r="U17" s="206">
        <v>11.56</v>
      </c>
      <c r="V17" s="206">
        <v>5.27</v>
      </c>
      <c r="W17" s="206">
        <v>3.38</v>
      </c>
      <c r="X17" s="206">
        <v>23.1</v>
      </c>
      <c r="Y17" s="206">
        <v>0</v>
      </c>
      <c r="Z17" s="206">
        <v>18.100000000000001</v>
      </c>
      <c r="AA17" s="206">
        <v>10.74</v>
      </c>
      <c r="AB17" s="206">
        <v>0</v>
      </c>
      <c r="AC17" s="206">
        <v>10.34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0</v>
      </c>
      <c r="G18" s="206">
        <v>5.59</v>
      </c>
      <c r="H18" s="206">
        <v>0</v>
      </c>
      <c r="I18" s="206">
        <v>24.11</v>
      </c>
      <c r="J18" s="206">
        <v>0.28000000000000003</v>
      </c>
      <c r="K18" s="206">
        <v>83.7</v>
      </c>
      <c r="L18" s="206">
        <v>25.83</v>
      </c>
      <c r="M18" s="206">
        <v>0</v>
      </c>
      <c r="N18" s="206">
        <v>1.24</v>
      </c>
      <c r="O18" s="206">
        <v>1.04</v>
      </c>
      <c r="P18" s="206">
        <v>2.56</v>
      </c>
      <c r="Q18" s="206">
        <v>3.06</v>
      </c>
      <c r="R18" s="206">
        <v>6.77</v>
      </c>
      <c r="S18" s="206">
        <v>3.61</v>
      </c>
      <c r="T18" s="206">
        <v>0.56000000000000005</v>
      </c>
      <c r="U18" s="206">
        <v>11.56</v>
      </c>
      <c r="V18" s="206">
        <v>5.27</v>
      </c>
      <c r="W18" s="206">
        <v>3.38</v>
      </c>
      <c r="X18" s="206">
        <v>23.1</v>
      </c>
      <c r="Y18" s="206">
        <v>0</v>
      </c>
      <c r="Z18" s="206">
        <v>18.100000000000001</v>
      </c>
      <c r="AA18" s="206">
        <v>10.74</v>
      </c>
      <c r="AB18" s="206">
        <v>0</v>
      </c>
      <c r="AC18" s="206">
        <v>10.34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0</v>
      </c>
      <c r="G19" s="206">
        <v>5.59</v>
      </c>
      <c r="H19" s="206">
        <v>0</v>
      </c>
      <c r="I19" s="206">
        <v>24.11</v>
      </c>
      <c r="J19" s="206">
        <v>0.28000000000000003</v>
      </c>
      <c r="K19" s="206">
        <v>81.93</v>
      </c>
      <c r="L19" s="206">
        <v>25.83</v>
      </c>
      <c r="M19" s="206">
        <v>0</v>
      </c>
      <c r="N19" s="206">
        <v>1.24</v>
      </c>
      <c r="O19" s="206">
        <v>1.04</v>
      </c>
      <c r="P19" s="206">
        <v>2.56</v>
      </c>
      <c r="Q19" s="206">
        <v>2.99</v>
      </c>
      <c r="R19" s="206">
        <v>6.77</v>
      </c>
      <c r="S19" s="206">
        <v>3.5</v>
      </c>
      <c r="T19" s="206">
        <v>0.56000000000000005</v>
      </c>
      <c r="U19" s="206">
        <v>11.56</v>
      </c>
      <c r="V19" s="206">
        <v>5.27</v>
      </c>
      <c r="W19" s="206">
        <v>3.38</v>
      </c>
      <c r="X19" s="206">
        <v>1.57</v>
      </c>
      <c r="Y19" s="206">
        <v>0</v>
      </c>
      <c r="Z19" s="206">
        <v>24.04</v>
      </c>
      <c r="AA19" s="206">
        <v>10.74</v>
      </c>
      <c r="AB19" s="206">
        <v>0</v>
      </c>
      <c r="AC19" s="206">
        <v>10.34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0</v>
      </c>
      <c r="G20" s="206">
        <v>5.59</v>
      </c>
      <c r="H20" s="206">
        <v>0</v>
      </c>
      <c r="I20" s="206">
        <v>24.11</v>
      </c>
      <c r="J20" s="206">
        <v>0.28000000000000003</v>
      </c>
      <c r="K20" s="206">
        <v>83.7</v>
      </c>
      <c r="L20" s="206">
        <v>25.83</v>
      </c>
      <c r="M20" s="206">
        <v>0</v>
      </c>
      <c r="N20" s="206">
        <v>1.24</v>
      </c>
      <c r="O20" s="206">
        <v>1.04</v>
      </c>
      <c r="P20" s="206">
        <v>2.56</v>
      </c>
      <c r="Q20" s="206">
        <v>3.06</v>
      </c>
      <c r="R20" s="206">
        <v>6.77</v>
      </c>
      <c r="S20" s="206">
        <v>3.61</v>
      </c>
      <c r="T20" s="206">
        <v>0.56000000000000005</v>
      </c>
      <c r="U20" s="206">
        <v>11.56</v>
      </c>
      <c r="V20" s="206">
        <v>5.27</v>
      </c>
      <c r="W20" s="206">
        <v>3.38</v>
      </c>
      <c r="X20" s="206">
        <v>1.57</v>
      </c>
      <c r="Y20" s="206">
        <v>0</v>
      </c>
      <c r="Z20" s="206">
        <v>24.04</v>
      </c>
      <c r="AA20" s="206">
        <v>10.74</v>
      </c>
      <c r="AB20" s="206">
        <v>0</v>
      </c>
      <c r="AC20" s="206">
        <v>10.34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0</v>
      </c>
      <c r="G21" s="206">
        <v>5.59</v>
      </c>
      <c r="H21" s="206">
        <v>0</v>
      </c>
      <c r="I21" s="206">
        <v>24.11</v>
      </c>
      <c r="J21" s="206">
        <v>0.28000000000000003</v>
      </c>
      <c r="K21" s="206">
        <v>83.7</v>
      </c>
      <c r="L21" s="206">
        <v>25.83</v>
      </c>
      <c r="M21" s="206">
        <v>0</v>
      </c>
      <c r="N21" s="206">
        <v>1.24</v>
      </c>
      <c r="O21" s="206">
        <v>1.04</v>
      </c>
      <c r="P21" s="206">
        <v>2.56</v>
      </c>
      <c r="Q21" s="206">
        <v>3.56</v>
      </c>
      <c r="R21" s="206">
        <v>6.77</v>
      </c>
      <c r="S21" s="206">
        <v>3.61</v>
      </c>
      <c r="T21" s="206">
        <v>0.56000000000000005</v>
      </c>
      <c r="U21" s="206">
        <v>11.56</v>
      </c>
      <c r="V21" s="206">
        <v>5.27</v>
      </c>
      <c r="W21" s="206">
        <v>3.38</v>
      </c>
      <c r="X21" s="206">
        <v>10.23</v>
      </c>
      <c r="Y21" s="206">
        <v>0</v>
      </c>
      <c r="Z21" s="206">
        <v>18.09</v>
      </c>
      <c r="AA21" s="206">
        <v>10.74</v>
      </c>
      <c r="AB21" s="206">
        <v>0</v>
      </c>
      <c r="AC21" s="206">
        <v>10.34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0</v>
      </c>
      <c r="G22" s="206">
        <v>5.59</v>
      </c>
      <c r="H22" s="206">
        <v>0</v>
      </c>
      <c r="I22" s="206">
        <v>24.11</v>
      </c>
      <c r="J22" s="206">
        <v>0.28000000000000003</v>
      </c>
      <c r="K22" s="206">
        <v>83.7</v>
      </c>
      <c r="L22" s="206">
        <v>25.83</v>
      </c>
      <c r="M22" s="206">
        <v>0</v>
      </c>
      <c r="N22" s="206">
        <v>1.24</v>
      </c>
      <c r="O22" s="206">
        <v>1.04</v>
      </c>
      <c r="P22" s="206">
        <v>2.56</v>
      </c>
      <c r="Q22" s="206">
        <v>3.56</v>
      </c>
      <c r="R22" s="206">
        <v>6.77</v>
      </c>
      <c r="S22" s="206">
        <v>3.61</v>
      </c>
      <c r="T22" s="206">
        <v>0.56000000000000005</v>
      </c>
      <c r="U22" s="206">
        <v>11.56</v>
      </c>
      <c r="V22" s="206">
        <v>0.23</v>
      </c>
      <c r="W22" s="206">
        <v>3.38</v>
      </c>
      <c r="X22" s="206">
        <v>1.57</v>
      </c>
      <c r="Y22" s="206">
        <v>0</v>
      </c>
      <c r="Z22" s="206">
        <v>1.48</v>
      </c>
      <c r="AA22" s="206">
        <v>10.74</v>
      </c>
      <c r="AB22" s="206">
        <v>0</v>
      </c>
      <c r="AC22" s="206">
        <v>10.34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0</v>
      </c>
      <c r="G23" s="206">
        <v>5.59</v>
      </c>
      <c r="H23" s="206">
        <v>0</v>
      </c>
      <c r="I23" s="206">
        <v>24.11</v>
      </c>
      <c r="J23" s="206">
        <v>0.28000000000000003</v>
      </c>
      <c r="K23" s="206">
        <v>85.96</v>
      </c>
      <c r="L23" s="206">
        <v>25.83</v>
      </c>
      <c r="M23" s="206">
        <v>0</v>
      </c>
      <c r="N23" s="206">
        <v>1.24</v>
      </c>
      <c r="O23" s="206">
        <v>1.04</v>
      </c>
      <c r="P23" s="206">
        <v>2.56</v>
      </c>
      <c r="Q23" s="206">
        <v>3.56</v>
      </c>
      <c r="R23" s="206">
        <v>6.77</v>
      </c>
      <c r="S23" s="206">
        <v>3.73</v>
      </c>
      <c r="T23" s="206">
        <v>0.56000000000000005</v>
      </c>
      <c r="U23" s="206">
        <v>11.56</v>
      </c>
      <c r="V23" s="206">
        <v>2.2200000000000002</v>
      </c>
      <c r="W23" s="206">
        <v>3.38</v>
      </c>
      <c r="X23" s="206">
        <v>1.57</v>
      </c>
      <c r="Y23" s="206">
        <v>0</v>
      </c>
      <c r="Z23" s="206">
        <v>1.48</v>
      </c>
      <c r="AA23" s="206">
        <v>10.74</v>
      </c>
      <c r="AB23" s="206">
        <v>0</v>
      </c>
      <c r="AC23" s="206">
        <v>10.34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-6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0</v>
      </c>
      <c r="G24" s="206">
        <v>5.59</v>
      </c>
      <c r="H24" s="206">
        <v>0</v>
      </c>
      <c r="I24" s="206">
        <v>24.11</v>
      </c>
      <c r="J24" s="206">
        <v>0.28000000000000003</v>
      </c>
      <c r="K24" s="206">
        <v>85.96</v>
      </c>
      <c r="L24" s="206">
        <v>25.83</v>
      </c>
      <c r="M24" s="206">
        <v>0</v>
      </c>
      <c r="N24" s="206">
        <v>1.24</v>
      </c>
      <c r="O24" s="206">
        <v>1.04</v>
      </c>
      <c r="P24" s="206">
        <v>2.56</v>
      </c>
      <c r="Q24" s="206">
        <v>3.56</v>
      </c>
      <c r="R24" s="206">
        <v>6.77</v>
      </c>
      <c r="S24" s="206">
        <v>4.22</v>
      </c>
      <c r="T24" s="206">
        <v>0.56000000000000005</v>
      </c>
      <c r="U24" s="206">
        <v>11.56</v>
      </c>
      <c r="V24" s="206">
        <v>0.22</v>
      </c>
      <c r="W24" s="206">
        <v>3.38</v>
      </c>
      <c r="X24" s="206">
        <v>1.57</v>
      </c>
      <c r="Y24" s="206">
        <v>0</v>
      </c>
      <c r="Z24" s="206">
        <v>1.48</v>
      </c>
      <c r="AA24" s="206">
        <v>0.85</v>
      </c>
      <c r="AB24" s="206">
        <v>0</v>
      </c>
      <c r="AC24" s="206">
        <v>10.34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-6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0</v>
      </c>
      <c r="G25" s="206">
        <v>5.59</v>
      </c>
      <c r="H25" s="206">
        <v>0</v>
      </c>
      <c r="I25" s="206">
        <v>24.11</v>
      </c>
      <c r="J25" s="206">
        <v>0.28000000000000003</v>
      </c>
      <c r="K25" s="206">
        <v>35.58</v>
      </c>
      <c r="L25" s="206">
        <v>3.15</v>
      </c>
      <c r="M25" s="206">
        <v>0</v>
      </c>
      <c r="N25" s="206">
        <v>1.24</v>
      </c>
      <c r="O25" s="206">
        <v>1.04</v>
      </c>
      <c r="P25" s="206">
        <v>2.56</v>
      </c>
      <c r="Q25" s="206">
        <v>0.43</v>
      </c>
      <c r="R25" s="206">
        <v>0.44</v>
      </c>
      <c r="S25" s="206">
        <v>0.57999999999999996</v>
      </c>
      <c r="T25" s="206">
        <v>0.56000000000000005</v>
      </c>
      <c r="U25" s="206">
        <v>11.56</v>
      </c>
      <c r="V25" s="206">
        <v>0.22</v>
      </c>
      <c r="W25" s="206">
        <v>0.34</v>
      </c>
      <c r="X25" s="206">
        <v>1.57</v>
      </c>
      <c r="Y25" s="206">
        <v>0</v>
      </c>
      <c r="Z25" s="206">
        <v>1.48</v>
      </c>
      <c r="AA25" s="206">
        <v>0.85</v>
      </c>
      <c r="AB25" s="206">
        <v>0</v>
      </c>
      <c r="AC25" s="206">
        <v>10.34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-6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0</v>
      </c>
      <c r="G26" s="206">
        <v>5.59</v>
      </c>
      <c r="H26" s="206">
        <v>0</v>
      </c>
      <c r="I26" s="206">
        <v>24.11</v>
      </c>
      <c r="J26" s="206">
        <v>0.28000000000000003</v>
      </c>
      <c r="K26" s="206">
        <v>35.33</v>
      </c>
      <c r="L26" s="206">
        <v>1.82</v>
      </c>
      <c r="M26" s="206">
        <v>0</v>
      </c>
      <c r="N26" s="206">
        <v>1.24</v>
      </c>
      <c r="O26" s="206">
        <v>1.04</v>
      </c>
      <c r="P26" s="206">
        <v>2.56</v>
      </c>
      <c r="Q26" s="206">
        <v>0.23</v>
      </c>
      <c r="R26" s="206">
        <v>0.44</v>
      </c>
      <c r="S26" s="206">
        <v>0.28000000000000003</v>
      </c>
      <c r="T26" s="206">
        <v>0.56000000000000005</v>
      </c>
      <c r="U26" s="206">
        <v>11.56</v>
      </c>
      <c r="V26" s="206">
        <v>0.22</v>
      </c>
      <c r="W26" s="206">
        <v>0.34</v>
      </c>
      <c r="X26" s="206">
        <v>1.57</v>
      </c>
      <c r="Y26" s="206">
        <v>0</v>
      </c>
      <c r="Z26" s="206">
        <v>1.48</v>
      </c>
      <c r="AA26" s="206">
        <v>0.85</v>
      </c>
      <c r="AB26" s="206">
        <v>0</v>
      </c>
      <c r="AC26" s="206">
        <v>10.34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-6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24.11</v>
      </c>
      <c r="J27" s="206">
        <v>0.28000000000000003</v>
      </c>
      <c r="K27" s="206">
        <v>35.33</v>
      </c>
      <c r="L27" s="206">
        <v>1.83</v>
      </c>
      <c r="M27" s="206">
        <v>0</v>
      </c>
      <c r="N27" s="206">
        <v>1.17</v>
      </c>
      <c r="O27" s="206">
        <v>1.04</v>
      </c>
      <c r="P27" s="206">
        <v>2.56</v>
      </c>
      <c r="Q27" s="206">
        <v>0.23</v>
      </c>
      <c r="R27" s="206">
        <v>0.44</v>
      </c>
      <c r="S27" s="206">
        <v>0.28000000000000003</v>
      </c>
      <c r="T27" s="206">
        <v>0.56000000000000005</v>
      </c>
      <c r="U27" s="206">
        <v>11.56</v>
      </c>
      <c r="V27" s="206">
        <v>0.22</v>
      </c>
      <c r="W27" s="206">
        <v>0.34</v>
      </c>
      <c r="X27" s="206">
        <v>1.57</v>
      </c>
      <c r="Y27" s="206">
        <v>0</v>
      </c>
      <c r="Z27" s="206">
        <v>1.48</v>
      </c>
      <c r="AA27" s="206">
        <v>0.85</v>
      </c>
      <c r="AB27" s="206">
        <v>0</v>
      </c>
      <c r="AC27" s="206">
        <v>10.34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-6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24.11</v>
      </c>
      <c r="J28" s="206">
        <v>0.28000000000000003</v>
      </c>
      <c r="K28" s="206">
        <v>35.33</v>
      </c>
      <c r="L28" s="206">
        <v>1.83</v>
      </c>
      <c r="M28" s="206">
        <v>0</v>
      </c>
      <c r="N28" s="206">
        <v>1.17</v>
      </c>
      <c r="O28" s="206">
        <v>1.04</v>
      </c>
      <c r="P28" s="206">
        <v>2.56</v>
      </c>
      <c r="Q28" s="206">
        <v>0.23</v>
      </c>
      <c r="R28" s="206">
        <v>0.44</v>
      </c>
      <c r="S28" s="206">
        <v>0.28000000000000003</v>
      </c>
      <c r="T28" s="206">
        <v>0.56000000000000005</v>
      </c>
      <c r="U28" s="206">
        <v>11.56</v>
      </c>
      <c r="V28" s="206">
        <v>0.22</v>
      </c>
      <c r="W28" s="206">
        <v>0.34</v>
      </c>
      <c r="X28" s="206">
        <v>1.57</v>
      </c>
      <c r="Y28" s="206">
        <v>0</v>
      </c>
      <c r="Z28" s="206">
        <v>1.48</v>
      </c>
      <c r="AA28" s="206">
        <v>0.85</v>
      </c>
      <c r="AB28" s="206">
        <v>0</v>
      </c>
      <c r="AC28" s="206">
        <v>10.34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-6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24.11</v>
      </c>
      <c r="J29" s="206">
        <v>0.28000000000000003</v>
      </c>
      <c r="K29" s="206">
        <v>6.9</v>
      </c>
      <c r="L29" s="206">
        <v>1.83</v>
      </c>
      <c r="M29" s="206">
        <v>0</v>
      </c>
      <c r="N29" s="206">
        <v>1.17</v>
      </c>
      <c r="O29" s="206">
        <v>1.04</v>
      </c>
      <c r="P29" s="206">
        <v>2.56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11.56</v>
      </c>
      <c r="V29" s="206">
        <v>0.22</v>
      </c>
      <c r="W29" s="206">
        <v>0.5</v>
      </c>
      <c r="X29" s="206">
        <v>1.57</v>
      </c>
      <c r="Y29" s="206">
        <v>0</v>
      </c>
      <c r="Z29" s="206">
        <v>1.48</v>
      </c>
      <c r="AA29" s="206">
        <v>0.85</v>
      </c>
      <c r="AB29" s="206">
        <v>0</v>
      </c>
      <c r="AC29" s="206">
        <v>10.34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-6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24.11</v>
      </c>
      <c r="J30" s="206">
        <v>0.28000000000000003</v>
      </c>
      <c r="K30" s="206">
        <v>6.9</v>
      </c>
      <c r="L30" s="206">
        <v>1.83</v>
      </c>
      <c r="M30" s="206">
        <v>0</v>
      </c>
      <c r="N30" s="206">
        <v>1.17</v>
      </c>
      <c r="O30" s="206">
        <v>1.04</v>
      </c>
      <c r="P30" s="206">
        <v>2.56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11.56</v>
      </c>
      <c r="V30" s="206">
        <v>0.22</v>
      </c>
      <c r="W30" s="206">
        <v>0.5</v>
      </c>
      <c r="X30" s="206">
        <v>1.57</v>
      </c>
      <c r="Y30" s="206">
        <v>0</v>
      </c>
      <c r="Z30" s="206">
        <v>1.48</v>
      </c>
      <c r="AA30" s="206">
        <v>0.85</v>
      </c>
      <c r="AB30" s="206">
        <v>0</v>
      </c>
      <c r="AC30" s="206">
        <v>10.34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24.11</v>
      </c>
      <c r="J31" s="206">
        <v>0.28000000000000003</v>
      </c>
      <c r="K31" s="206">
        <v>6.9</v>
      </c>
      <c r="L31" s="206">
        <v>1.83</v>
      </c>
      <c r="M31" s="206">
        <v>0</v>
      </c>
      <c r="N31" s="206">
        <v>1.17</v>
      </c>
      <c r="O31" s="206">
        <v>1.04</v>
      </c>
      <c r="P31" s="206">
        <v>2.56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11.56</v>
      </c>
      <c r="V31" s="206">
        <v>0.22</v>
      </c>
      <c r="W31" s="206">
        <v>0.5</v>
      </c>
      <c r="X31" s="206">
        <v>1.57</v>
      </c>
      <c r="Y31" s="206">
        <v>0</v>
      </c>
      <c r="Z31" s="206">
        <v>1.48</v>
      </c>
      <c r="AA31" s="206">
        <v>0.85</v>
      </c>
      <c r="AB31" s="206">
        <v>0</v>
      </c>
      <c r="AC31" s="206">
        <v>10.34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24.11</v>
      </c>
      <c r="J32" s="206">
        <v>0.28000000000000003</v>
      </c>
      <c r="K32" s="206">
        <v>6.9</v>
      </c>
      <c r="L32" s="206">
        <v>1.83</v>
      </c>
      <c r="M32" s="206">
        <v>0</v>
      </c>
      <c r="N32" s="206">
        <v>1.17</v>
      </c>
      <c r="O32" s="206">
        <v>1.04</v>
      </c>
      <c r="P32" s="206">
        <v>2.56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11.56</v>
      </c>
      <c r="V32" s="206">
        <v>0.22</v>
      </c>
      <c r="W32" s="206">
        <v>0.5</v>
      </c>
      <c r="X32" s="206">
        <v>1.57</v>
      </c>
      <c r="Y32" s="206">
        <v>0</v>
      </c>
      <c r="Z32" s="206">
        <v>1.48</v>
      </c>
      <c r="AA32" s="206">
        <v>0.85</v>
      </c>
      <c r="AB32" s="206">
        <v>0</v>
      </c>
      <c r="AC32" s="206">
        <v>10.34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24.11</v>
      </c>
      <c r="J33" s="206">
        <v>0.28000000000000003</v>
      </c>
      <c r="K33" s="206">
        <v>6.9</v>
      </c>
      <c r="L33" s="206">
        <v>1.83</v>
      </c>
      <c r="M33" s="206">
        <v>0</v>
      </c>
      <c r="N33" s="206">
        <v>1.17</v>
      </c>
      <c r="O33" s="206">
        <v>1.04</v>
      </c>
      <c r="P33" s="206">
        <v>2.56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11.56</v>
      </c>
      <c r="V33" s="206">
        <v>0.22</v>
      </c>
      <c r="W33" s="206">
        <v>0.65</v>
      </c>
      <c r="X33" s="206">
        <v>1.57</v>
      </c>
      <c r="Y33" s="206">
        <v>0</v>
      </c>
      <c r="Z33" s="206">
        <v>1.48</v>
      </c>
      <c r="AA33" s="206">
        <v>0.85</v>
      </c>
      <c r="AB33" s="206">
        <v>0</v>
      </c>
      <c r="AC33" s="206">
        <v>10.34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-24.96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24.11</v>
      </c>
      <c r="J34" s="206">
        <v>0.28000000000000003</v>
      </c>
      <c r="K34" s="206">
        <v>6.9</v>
      </c>
      <c r="L34" s="206">
        <v>1.83</v>
      </c>
      <c r="M34" s="206">
        <v>0</v>
      </c>
      <c r="N34" s="206">
        <v>1.17</v>
      </c>
      <c r="O34" s="206">
        <v>1.04</v>
      </c>
      <c r="P34" s="206">
        <v>2.56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11.56</v>
      </c>
      <c r="V34" s="206">
        <v>0.22</v>
      </c>
      <c r="W34" s="206">
        <v>0.65</v>
      </c>
      <c r="X34" s="206">
        <v>1.57</v>
      </c>
      <c r="Y34" s="206">
        <v>0</v>
      </c>
      <c r="Z34" s="206">
        <v>1.48</v>
      </c>
      <c r="AA34" s="206">
        <v>0.85</v>
      </c>
      <c r="AB34" s="206">
        <v>0</v>
      </c>
      <c r="AC34" s="206">
        <v>10.34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-24.96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23.83</v>
      </c>
      <c r="J35" s="206">
        <v>0.28000000000000003</v>
      </c>
      <c r="K35" s="206">
        <v>6.9</v>
      </c>
      <c r="L35" s="206">
        <v>1.83</v>
      </c>
      <c r="M35" s="206">
        <v>0</v>
      </c>
      <c r="N35" s="206">
        <v>1.17</v>
      </c>
      <c r="O35" s="206">
        <v>1.04</v>
      </c>
      <c r="P35" s="206">
        <v>2.56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11.56</v>
      </c>
      <c r="V35" s="206">
        <v>0.22</v>
      </c>
      <c r="W35" s="206">
        <v>0.65</v>
      </c>
      <c r="X35" s="206">
        <v>1.57</v>
      </c>
      <c r="Y35" s="206">
        <v>0</v>
      </c>
      <c r="Z35" s="206">
        <v>1.48</v>
      </c>
      <c r="AA35" s="206">
        <v>0.85</v>
      </c>
      <c r="AB35" s="206">
        <v>0</v>
      </c>
      <c r="AC35" s="206">
        <v>10.34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-24.96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23.83</v>
      </c>
      <c r="J36" s="206">
        <v>0.28000000000000003</v>
      </c>
      <c r="K36" s="206">
        <v>6.9</v>
      </c>
      <c r="L36" s="206">
        <v>1.83</v>
      </c>
      <c r="M36" s="206">
        <v>0</v>
      </c>
      <c r="N36" s="206">
        <v>1.17</v>
      </c>
      <c r="O36" s="206">
        <v>1.04</v>
      </c>
      <c r="P36" s="206">
        <v>2.56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11.56</v>
      </c>
      <c r="V36" s="206">
        <v>0.22</v>
      </c>
      <c r="W36" s="206">
        <v>0.65</v>
      </c>
      <c r="X36" s="206">
        <v>1.57</v>
      </c>
      <c r="Y36" s="206">
        <v>0</v>
      </c>
      <c r="Z36" s="206">
        <v>1.48</v>
      </c>
      <c r="AA36" s="206">
        <v>0.85</v>
      </c>
      <c r="AB36" s="206">
        <v>0</v>
      </c>
      <c r="AC36" s="206">
        <v>10.34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-24.96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23.83</v>
      </c>
      <c r="J37" s="206">
        <v>0.28000000000000003</v>
      </c>
      <c r="K37" s="206">
        <v>6.9</v>
      </c>
      <c r="L37" s="206">
        <v>1.83</v>
      </c>
      <c r="M37" s="206">
        <v>0</v>
      </c>
      <c r="N37" s="206">
        <v>1.17</v>
      </c>
      <c r="O37" s="206">
        <v>1.04</v>
      </c>
      <c r="P37" s="206">
        <v>2.56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11.56</v>
      </c>
      <c r="V37" s="206">
        <v>0.22</v>
      </c>
      <c r="W37" s="206">
        <v>0.65</v>
      </c>
      <c r="X37" s="206">
        <v>1.57</v>
      </c>
      <c r="Y37" s="206">
        <v>0</v>
      </c>
      <c r="Z37" s="206">
        <v>1.48</v>
      </c>
      <c r="AA37" s="206">
        <v>0.85</v>
      </c>
      <c r="AB37" s="206">
        <v>0</v>
      </c>
      <c r="AC37" s="206">
        <v>10.34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-24.96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23.83</v>
      </c>
      <c r="J38" s="206">
        <v>0.28000000000000003</v>
      </c>
      <c r="K38" s="206">
        <v>6.9</v>
      </c>
      <c r="L38" s="206">
        <v>1.83</v>
      </c>
      <c r="M38" s="206">
        <v>0</v>
      </c>
      <c r="N38" s="206">
        <v>1.17</v>
      </c>
      <c r="O38" s="206">
        <v>1.04</v>
      </c>
      <c r="P38" s="206">
        <v>2.56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11.56</v>
      </c>
      <c r="V38" s="206">
        <v>0.22</v>
      </c>
      <c r="W38" s="206">
        <v>0.65</v>
      </c>
      <c r="X38" s="206">
        <v>1.57</v>
      </c>
      <c r="Y38" s="206">
        <v>0</v>
      </c>
      <c r="Z38" s="206">
        <v>1.48</v>
      </c>
      <c r="AA38" s="206">
        <v>0.85</v>
      </c>
      <c r="AB38" s="206">
        <v>0</v>
      </c>
      <c r="AC38" s="206">
        <v>10.34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-24.96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23.83</v>
      </c>
      <c r="J39" s="206">
        <v>0.28000000000000003</v>
      </c>
      <c r="K39" s="206">
        <v>6.9</v>
      </c>
      <c r="L39" s="206">
        <v>1.83</v>
      </c>
      <c r="M39" s="206">
        <v>0</v>
      </c>
      <c r="N39" s="206">
        <v>1.17</v>
      </c>
      <c r="O39" s="206">
        <v>1.04</v>
      </c>
      <c r="P39" s="206">
        <v>2.56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11.56</v>
      </c>
      <c r="V39" s="206">
        <v>0.22</v>
      </c>
      <c r="W39" s="206">
        <v>0.65</v>
      </c>
      <c r="X39" s="206">
        <v>1.57</v>
      </c>
      <c r="Y39" s="206">
        <v>0</v>
      </c>
      <c r="Z39" s="206">
        <v>1.48</v>
      </c>
      <c r="AA39" s="206">
        <v>0.85</v>
      </c>
      <c r="AB39" s="206">
        <v>0</v>
      </c>
      <c r="AC39" s="206">
        <v>10.34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-24.96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23.83</v>
      </c>
      <c r="J40" s="206">
        <v>0.28000000000000003</v>
      </c>
      <c r="K40" s="206">
        <v>6.9</v>
      </c>
      <c r="L40" s="206">
        <v>1.83</v>
      </c>
      <c r="M40" s="206">
        <v>0</v>
      </c>
      <c r="N40" s="206">
        <v>1.17</v>
      </c>
      <c r="O40" s="206">
        <v>1.04</v>
      </c>
      <c r="P40" s="206">
        <v>2.56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11.56</v>
      </c>
      <c r="V40" s="206">
        <v>0.22</v>
      </c>
      <c r="W40" s="206">
        <v>0.65</v>
      </c>
      <c r="X40" s="206">
        <v>1.57</v>
      </c>
      <c r="Y40" s="206">
        <v>0</v>
      </c>
      <c r="Z40" s="206">
        <v>1.48</v>
      </c>
      <c r="AA40" s="206">
        <v>0.85</v>
      </c>
      <c r="AB40" s="206">
        <v>0</v>
      </c>
      <c r="AC40" s="206">
        <v>10.34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-24.96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23.83</v>
      </c>
      <c r="J41" s="206">
        <v>0.28000000000000003</v>
      </c>
      <c r="K41" s="206">
        <v>6.9</v>
      </c>
      <c r="L41" s="206">
        <v>1.83</v>
      </c>
      <c r="M41" s="206">
        <v>0</v>
      </c>
      <c r="N41" s="206">
        <v>1.17</v>
      </c>
      <c r="O41" s="206">
        <v>1.04</v>
      </c>
      <c r="P41" s="206">
        <v>2.56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11.56</v>
      </c>
      <c r="V41" s="206">
        <v>0.22</v>
      </c>
      <c r="W41" s="206">
        <v>0.65</v>
      </c>
      <c r="X41" s="206">
        <v>1.57</v>
      </c>
      <c r="Y41" s="206">
        <v>0</v>
      </c>
      <c r="Z41" s="206">
        <v>1.48</v>
      </c>
      <c r="AA41" s="206">
        <v>0.85</v>
      </c>
      <c r="AB41" s="206">
        <v>0</v>
      </c>
      <c r="AC41" s="206">
        <v>10.34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-24.96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23.83</v>
      </c>
      <c r="J42" s="206">
        <v>0.28000000000000003</v>
      </c>
      <c r="K42" s="206">
        <v>6.9</v>
      </c>
      <c r="L42" s="206">
        <v>1.83</v>
      </c>
      <c r="M42" s="206">
        <v>0</v>
      </c>
      <c r="N42" s="206">
        <v>1.17</v>
      </c>
      <c r="O42" s="206">
        <v>1.04</v>
      </c>
      <c r="P42" s="206">
        <v>2.56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11.56</v>
      </c>
      <c r="V42" s="206">
        <v>0.22</v>
      </c>
      <c r="W42" s="206">
        <v>0.65</v>
      </c>
      <c r="X42" s="206">
        <v>1.57</v>
      </c>
      <c r="Y42" s="206">
        <v>0</v>
      </c>
      <c r="Z42" s="206">
        <v>1.48</v>
      </c>
      <c r="AA42" s="206">
        <v>0.85</v>
      </c>
      <c r="AB42" s="206">
        <v>0</v>
      </c>
      <c r="AC42" s="206">
        <v>10.34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-24.96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23.83</v>
      </c>
      <c r="J43" s="206">
        <v>0.28000000000000003</v>
      </c>
      <c r="K43" s="206">
        <v>6.9</v>
      </c>
      <c r="L43" s="206">
        <v>1.83</v>
      </c>
      <c r="M43" s="206">
        <v>0</v>
      </c>
      <c r="N43" s="206">
        <v>1.17</v>
      </c>
      <c r="O43" s="206">
        <v>1.04</v>
      </c>
      <c r="P43" s="206">
        <v>2.56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11.56</v>
      </c>
      <c r="V43" s="206">
        <v>0.22</v>
      </c>
      <c r="W43" s="206">
        <v>0.65</v>
      </c>
      <c r="X43" s="206">
        <v>1.57</v>
      </c>
      <c r="Y43" s="206">
        <v>0</v>
      </c>
      <c r="Z43" s="206">
        <v>1.48</v>
      </c>
      <c r="AA43" s="206">
        <v>0.85</v>
      </c>
      <c r="AB43" s="206">
        <v>0</v>
      </c>
      <c r="AC43" s="206">
        <v>10.34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-24.96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23.83</v>
      </c>
      <c r="J44" s="206">
        <v>0.28000000000000003</v>
      </c>
      <c r="K44" s="206">
        <v>6.9</v>
      </c>
      <c r="L44" s="206">
        <v>1.83</v>
      </c>
      <c r="M44" s="206">
        <v>0</v>
      </c>
      <c r="N44" s="206">
        <v>1.17</v>
      </c>
      <c r="O44" s="206">
        <v>1.04</v>
      </c>
      <c r="P44" s="206">
        <v>2.56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11.56</v>
      </c>
      <c r="V44" s="206">
        <v>0.22</v>
      </c>
      <c r="W44" s="206">
        <v>0.65</v>
      </c>
      <c r="X44" s="206">
        <v>1.57</v>
      </c>
      <c r="Y44" s="206">
        <v>0</v>
      </c>
      <c r="Z44" s="206">
        <v>1.48</v>
      </c>
      <c r="AA44" s="206">
        <v>0.85</v>
      </c>
      <c r="AB44" s="206">
        <v>0</v>
      </c>
      <c r="AC44" s="206">
        <v>10.34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-21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23.83</v>
      </c>
      <c r="J45" s="206">
        <v>0.28000000000000003</v>
      </c>
      <c r="K45" s="206">
        <v>6.9</v>
      </c>
      <c r="L45" s="206">
        <v>1.83</v>
      </c>
      <c r="M45" s="206">
        <v>0</v>
      </c>
      <c r="N45" s="206">
        <v>1.17</v>
      </c>
      <c r="O45" s="206">
        <v>1.04</v>
      </c>
      <c r="P45" s="206">
        <v>2.56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11.56</v>
      </c>
      <c r="V45" s="206">
        <v>0.22</v>
      </c>
      <c r="W45" s="206">
        <v>0.65</v>
      </c>
      <c r="X45" s="206">
        <v>1.57</v>
      </c>
      <c r="Y45" s="206">
        <v>0</v>
      </c>
      <c r="Z45" s="206">
        <v>1.48</v>
      </c>
      <c r="AA45" s="206">
        <v>0.85</v>
      </c>
      <c r="AB45" s="206">
        <v>0</v>
      </c>
      <c r="AC45" s="206">
        <v>0.92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-21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23.83</v>
      </c>
      <c r="J46" s="206">
        <v>0.28000000000000003</v>
      </c>
      <c r="K46" s="206">
        <v>25.74</v>
      </c>
      <c r="L46" s="206">
        <v>1.83</v>
      </c>
      <c r="M46" s="206">
        <v>0</v>
      </c>
      <c r="N46" s="206">
        <v>1.17</v>
      </c>
      <c r="O46" s="206">
        <v>1.04</v>
      </c>
      <c r="P46" s="206">
        <v>2.56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11.56</v>
      </c>
      <c r="V46" s="206">
        <v>0.22</v>
      </c>
      <c r="W46" s="206">
        <v>0.65</v>
      </c>
      <c r="X46" s="206">
        <v>1.57</v>
      </c>
      <c r="Y46" s="206">
        <v>0</v>
      </c>
      <c r="Z46" s="206">
        <v>1.48</v>
      </c>
      <c r="AA46" s="206">
        <v>0.85</v>
      </c>
      <c r="AB46" s="206">
        <v>0</v>
      </c>
      <c r="AC46" s="206">
        <v>0.92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-16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23.83</v>
      </c>
      <c r="J47" s="206">
        <v>0.28000000000000003</v>
      </c>
      <c r="K47" s="206">
        <v>25.74</v>
      </c>
      <c r="L47" s="206">
        <v>1.83</v>
      </c>
      <c r="M47" s="206">
        <v>0</v>
      </c>
      <c r="N47" s="206">
        <v>1.17</v>
      </c>
      <c r="O47" s="206">
        <v>1.04</v>
      </c>
      <c r="P47" s="206">
        <v>2.56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11.56</v>
      </c>
      <c r="V47" s="206">
        <v>0.22</v>
      </c>
      <c r="W47" s="206">
        <v>0.36</v>
      </c>
      <c r="X47" s="206">
        <v>1.57</v>
      </c>
      <c r="Y47" s="206">
        <v>0</v>
      </c>
      <c r="Z47" s="206">
        <v>1.48</v>
      </c>
      <c r="AA47" s="206">
        <v>0.85</v>
      </c>
      <c r="AB47" s="206">
        <v>0</v>
      </c>
      <c r="AC47" s="206">
        <v>10.57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9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23.83</v>
      </c>
      <c r="J48" s="206">
        <v>0.28000000000000003</v>
      </c>
      <c r="K48" s="206">
        <v>25.74</v>
      </c>
      <c r="L48" s="206">
        <v>1.82</v>
      </c>
      <c r="M48" s="206">
        <v>0</v>
      </c>
      <c r="N48" s="206">
        <v>1.17</v>
      </c>
      <c r="O48" s="206">
        <v>1.04</v>
      </c>
      <c r="P48" s="206">
        <v>2.56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11.56</v>
      </c>
      <c r="V48" s="206">
        <v>0.22</v>
      </c>
      <c r="W48" s="206">
        <v>0.36</v>
      </c>
      <c r="X48" s="206">
        <v>1.57</v>
      </c>
      <c r="Y48" s="206">
        <v>0</v>
      </c>
      <c r="Z48" s="206">
        <v>1.48</v>
      </c>
      <c r="AA48" s="206">
        <v>0.85</v>
      </c>
      <c r="AB48" s="206">
        <v>0</v>
      </c>
      <c r="AC48" s="206">
        <v>10.57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9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23.83</v>
      </c>
      <c r="J49" s="206">
        <v>0.28000000000000003</v>
      </c>
      <c r="K49" s="206">
        <v>25.74</v>
      </c>
      <c r="L49" s="206">
        <v>1.82</v>
      </c>
      <c r="M49" s="206">
        <v>0</v>
      </c>
      <c r="N49" s="206">
        <v>1.17</v>
      </c>
      <c r="O49" s="206">
        <v>1.04</v>
      </c>
      <c r="P49" s="206">
        <v>2.56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11.56</v>
      </c>
      <c r="V49" s="206">
        <v>0.22</v>
      </c>
      <c r="W49" s="206">
        <v>0.36</v>
      </c>
      <c r="X49" s="206">
        <v>1.57</v>
      </c>
      <c r="Y49" s="206">
        <v>0</v>
      </c>
      <c r="Z49" s="206">
        <v>1.48</v>
      </c>
      <c r="AA49" s="206">
        <v>0.85</v>
      </c>
      <c r="AB49" s="206">
        <v>0</v>
      </c>
      <c r="AC49" s="206">
        <v>10.57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9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23.83</v>
      </c>
      <c r="J50" s="206">
        <v>0.28000000000000003</v>
      </c>
      <c r="K50" s="206">
        <v>49.7</v>
      </c>
      <c r="L50" s="206">
        <v>1.82</v>
      </c>
      <c r="M50" s="206">
        <v>0</v>
      </c>
      <c r="N50" s="206">
        <v>1.17</v>
      </c>
      <c r="O50" s="206">
        <v>1.04</v>
      </c>
      <c r="P50" s="206">
        <v>2.56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11.56</v>
      </c>
      <c r="V50" s="206">
        <v>0.22</v>
      </c>
      <c r="W50" s="206">
        <v>0.36</v>
      </c>
      <c r="X50" s="206">
        <v>1.57</v>
      </c>
      <c r="Y50" s="206">
        <v>0</v>
      </c>
      <c r="Z50" s="206">
        <v>1.48</v>
      </c>
      <c r="AA50" s="206">
        <v>0.85</v>
      </c>
      <c r="AB50" s="206">
        <v>0</v>
      </c>
      <c r="AC50" s="206">
        <v>10.57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9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23.69</v>
      </c>
      <c r="J51" s="206">
        <v>0.28000000000000003</v>
      </c>
      <c r="K51" s="206">
        <v>59.28</v>
      </c>
      <c r="L51" s="206">
        <v>1.83</v>
      </c>
      <c r="M51" s="206">
        <v>0</v>
      </c>
      <c r="N51" s="206">
        <v>1.17</v>
      </c>
      <c r="O51" s="206">
        <v>1.04</v>
      </c>
      <c r="P51" s="206">
        <v>2.56</v>
      </c>
      <c r="Q51" s="206">
        <v>3.56</v>
      </c>
      <c r="R51" s="206">
        <v>0.44</v>
      </c>
      <c r="S51" s="206">
        <v>3.74</v>
      </c>
      <c r="T51" s="206">
        <v>0.56000000000000005</v>
      </c>
      <c r="U51" s="206">
        <v>11.56</v>
      </c>
      <c r="V51" s="206">
        <v>0.22</v>
      </c>
      <c r="W51" s="206">
        <v>0.35</v>
      </c>
      <c r="X51" s="206">
        <v>1.57</v>
      </c>
      <c r="Y51" s="206">
        <v>0</v>
      </c>
      <c r="Z51" s="206">
        <v>1.48</v>
      </c>
      <c r="AA51" s="206">
        <v>0.85</v>
      </c>
      <c r="AB51" s="206">
        <v>0</v>
      </c>
      <c r="AC51" s="206">
        <v>10.57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9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23.69</v>
      </c>
      <c r="J52" s="206">
        <v>0.28000000000000003</v>
      </c>
      <c r="K52" s="206">
        <v>86.11</v>
      </c>
      <c r="L52" s="206">
        <v>1.82</v>
      </c>
      <c r="M52" s="206">
        <v>0</v>
      </c>
      <c r="N52" s="206">
        <v>1.17</v>
      </c>
      <c r="O52" s="206">
        <v>1.04</v>
      </c>
      <c r="P52" s="206">
        <v>2.56</v>
      </c>
      <c r="Q52" s="206">
        <v>3.56</v>
      </c>
      <c r="R52" s="206">
        <v>0.44</v>
      </c>
      <c r="S52" s="206">
        <v>3.74</v>
      </c>
      <c r="T52" s="206">
        <v>0.56000000000000005</v>
      </c>
      <c r="U52" s="206">
        <v>11.56</v>
      </c>
      <c r="V52" s="206">
        <v>0.22</v>
      </c>
      <c r="W52" s="206">
        <v>0.35</v>
      </c>
      <c r="X52" s="206">
        <v>1.57</v>
      </c>
      <c r="Y52" s="206">
        <v>0</v>
      </c>
      <c r="Z52" s="206">
        <v>1.48</v>
      </c>
      <c r="AA52" s="206">
        <v>0.85</v>
      </c>
      <c r="AB52" s="206">
        <v>0</v>
      </c>
      <c r="AC52" s="206">
        <v>10.57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23.69</v>
      </c>
      <c r="J53" s="206">
        <v>0.28000000000000003</v>
      </c>
      <c r="K53" s="206">
        <v>45.93</v>
      </c>
      <c r="L53" s="206">
        <v>1.82</v>
      </c>
      <c r="M53" s="206">
        <v>0</v>
      </c>
      <c r="N53" s="206">
        <v>1.17</v>
      </c>
      <c r="O53" s="206">
        <v>1.04</v>
      </c>
      <c r="P53" s="206">
        <v>2.56</v>
      </c>
      <c r="Q53" s="206">
        <v>3.56</v>
      </c>
      <c r="R53" s="206">
        <v>0.44</v>
      </c>
      <c r="S53" s="206">
        <v>3.74</v>
      </c>
      <c r="T53" s="206">
        <v>0.56000000000000005</v>
      </c>
      <c r="U53" s="206">
        <v>11.56</v>
      </c>
      <c r="V53" s="206">
        <v>0.22</v>
      </c>
      <c r="W53" s="206">
        <v>3.46</v>
      </c>
      <c r="X53" s="206">
        <v>1.57</v>
      </c>
      <c r="Y53" s="206">
        <v>0</v>
      </c>
      <c r="Z53" s="206">
        <v>1.48</v>
      </c>
      <c r="AA53" s="206">
        <v>0.85</v>
      </c>
      <c r="AB53" s="206">
        <v>0</v>
      </c>
      <c r="AC53" s="206">
        <v>10.57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-21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23.69</v>
      </c>
      <c r="J54" s="206">
        <v>0.28000000000000003</v>
      </c>
      <c r="K54" s="206">
        <v>45.93</v>
      </c>
      <c r="L54" s="206">
        <v>1.82</v>
      </c>
      <c r="M54" s="206">
        <v>0</v>
      </c>
      <c r="N54" s="206">
        <v>1.17</v>
      </c>
      <c r="O54" s="206">
        <v>1.04</v>
      </c>
      <c r="P54" s="206">
        <v>2.56</v>
      </c>
      <c r="Q54" s="206">
        <v>3.56</v>
      </c>
      <c r="R54" s="206">
        <v>0.44</v>
      </c>
      <c r="S54" s="206">
        <v>3.74</v>
      </c>
      <c r="T54" s="206">
        <v>0.56000000000000005</v>
      </c>
      <c r="U54" s="206">
        <v>11.56</v>
      </c>
      <c r="V54" s="206">
        <v>0.22</v>
      </c>
      <c r="W54" s="206">
        <v>3.46</v>
      </c>
      <c r="X54" s="206">
        <v>1.57</v>
      </c>
      <c r="Y54" s="206">
        <v>0</v>
      </c>
      <c r="Z54" s="206">
        <v>1.48</v>
      </c>
      <c r="AA54" s="206">
        <v>0.85</v>
      </c>
      <c r="AB54" s="206">
        <v>0</v>
      </c>
      <c r="AC54" s="206">
        <v>10.57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-21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23.69</v>
      </c>
      <c r="J55" s="206">
        <v>0.28000000000000003</v>
      </c>
      <c r="K55" s="206">
        <v>35.42</v>
      </c>
      <c r="L55" s="206">
        <v>1.82</v>
      </c>
      <c r="M55" s="206">
        <v>0</v>
      </c>
      <c r="N55" s="206">
        <v>1.17</v>
      </c>
      <c r="O55" s="206">
        <v>1.04</v>
      </c>
      <c r="P55" s="206">
        <v>2.56</v>
      </c>
      <c r="Q55" s="206">
        <v>3.52</v>
      </c>
      <c r="R55" s="206">
        <v>0.44</v>
      </c>
      <c r="S55" s="206">
        <v>3.74</v>
      </c>
      <c r="T55" s="206">
        <v>0.56000000000000005</v>
      </c>
      <c r="U55" s="206">
        <v>11.56</v>
      </c>
      <c r="V55" s="206">
        <v>0.22</v>
      </c>
      <c r="W55" s="206">
        <v>3.54</v>
      </c>
      <c r="X55" s="206">
        <v>1.57</v>
      </c>
      <c r="Y55" s="206">
        <v>0</v>
      </c>
      <c r="Z55" s="206">
        <v>1.48</v>
      </c>
      <c r="AA55" s="206">
        <v>0.85</v>
      </c>
      <c r="AB55" s="206">
        <v>0</v>
      </c>
      <c r="AC55" s="206">
        <v>10.57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23.69</v>
      </c>
      <c r="J56" s="206">
        <v>0.28000000000000003</v>
      </c>
      <c r="K56" s="206">
        <v>64.069999999999993</v>
      </c>
      <c r="L56" s="206">
        <v>1.82</v>
      </c>
      <c r="M56" s="206">
        <v>0</v>
      </c>
      <c r="N56" s="206">
        <v>1.17</v>
      </c>
      <c r="O56" s="206">
        <v>1.04</v>
      </c>
      <c r="P56" s="206">
        <v>2.56</v>
      </c>
      <c r="Q56" s="206">
        <v>3.49</v>
      </c>
      <c r="R56" s="206">
        <v>0</v>
      </c>
      <c r="S56" s="206">
        <v>3.74</v>
      </c>
      <c r="T56" s="206">
        <v>0.56000000000000005</v>
      </c>
      <c r="U56" s="206">
        <v>11.56</v>
      </c>
      <c r="V56" s="206">
        <v>0.22</v>
      </c>
      <c r="W56" s="206">
        <v>3.54</v>
      </c>
      <c r="X56" s="206">
        <v>1.57</v>
      </c>
      <c r="Y56" s="206">
        <v>0</v>
      </c>
      <c r="Z56" s="206">
        <v>1.48</v>
      </c>
      <c r="AA56" s="206">
        <v>0.85</v>
      </c>
      <c r="AB56" s="206">
        <v>0</v>
      </c>
      <c r="AC56" s="206">
        <v>10.57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23.69</v>
      </c>
      <c r="J57" s="206">
        <v>0.28000000000000003</v>
      </c>
      <c r="K57" s="206">
        <v>44.91</v>
      </c>
      <c r="L57" s="206">
        <v>1.82</v>
      </c>
      <c r="M57" s="206">
        <v>0</v>
      </c>
      <c r="N57" s="206">
        <v>2.83</v>
      </c>
      <c r="O57" s="206">
        <v>1.04</v>
      </c>
      <c r="P57" s="206">
        <v>2.56</v>
      </c>
      <c r="Q57" s="206">
        <v>3.49</v>
      </c>
      <c r="R57" s="206">
        <v>0.44</v>
      </c>
      <c r="S57" s="206">
        <v>3.74</v>
      </c>
      <c r="T57" s="206">
        <v>0.56000000000000005</v>
      </c>
      <c r="U57" s="206">
        <v>11.56</v>
      </c>
      <c r="V57" s="206">
        <v>0.22</v>
      </c>
      <c r="W57" s="206">
        <v>3.54</v>
      </c>
      <c r="X57" s="206">
        <v>1.57</v>
      </c>
      <c r="Y57" s="206">
        <v>0</v>
      </c>
      <c r="Z57" s="206">
        <v>1.48</v>
      </c>
      <c r="AA57" s="206">
        <v>0.85</v>
      </c>
      <c r="AB57" s="206">
        <v>0</v>
      </c>
      <c r="AC57" s="206">
        <v>10.57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23.69</v>
      </c>
      <c r="J58" s="206">
        <v>0.28000000000000003</v>
      </c>
      <c r="K58" s="206">
        <v>44.91</v>
      </c>
      <c r="L58" s="206">
        <v>1.82</v>
      </c>
      <c r="M58" s="206">
        <v>0</v>
      </c>
      <c r="N58" s="206">
        <v>2.83</v>
      </c>
      <c r="O58" s="206">
        <v>1.04</v>
      </c>
      <c r="P58" s="206">
        <v>2.56</v>
      </c>
      <c r="Q58" s="206">
        <v>3.49</v>
      </c>
      <c r="R58" s="206">
        <v>0.44</v>
      </c>
      <c r="S58" s="206">
        <v>3.74</v>
      </c>
      <c r="T58" s="206">
        <v>0.56000000000000005</v>
      </c>
      <c r="U58" s="206">
        <v>11.56</v>
      </c>
      <c r="V58" s="206">
        <v>0.22</v>
      </c>
      <c r="W58" s="206">
        <v>3.54</v>
      </c>
      <c r="X58" s="206">
        <v>1.57</v>
      </c>
      <c r="Y58" s="206">
        <v>0</v>
      </c>
      <c r="Z58" s="206">
        <v>1.48</v>
      </c>
      <c r="AA58" s="206">
        <v>0.85</v>
      </c>
      <c r="AB58" s="206">
        <v>0</v>
      </c>
      <c r="AC58" s="206">
        <v>10.57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23.69</v>
      </c>
      <c r="J59" s="206">
        <v>0.28000000000000003</v>
      </c>
      <c r="K59" s="206">
        <v>44.91</v>
      </c>
      <c r="L59" s="206">
        <v>1.83</v>
      </c>
      <c r="M59" s="206">
        <v>0</v>
      </c>
      <c r="N59" s="206">
        <v>1.27</v>
      </c>
      <c r="O59" s="206">
        <v>1.04</v>
      </c>
      <c r="P59" s="206">
        <v>2.56</v>
      </c>
      <c r="Q59" s="206">
        <v>0.23</v>
      </c>
      <c r="R59" s="206">
        <v>0.44</v>
      </c>
      <c r="S59" s="206">
        <v>0.28000000000000003</v>
      </c>
      <c r="T59" s="206">
        <v>0.56000000000000005</v>
      </c>
      <c r="U59" s="206">
        <v>11.56</v>
      </c>
      <c r="V59" s="206">
        <v>0.22</v>
      </c>
      <c r="W59" s="206">
        <v>0.5</v>
      </c>
      <c r="X59" s="206">
        <v>1.57</v>
      </c>
      <c r="Y59" s="206">
        <v>0</v>
      </c>
      <c r="Z59" s="206">
        <v>1.48</v>
      </c>
      <c r="AA59" s="206">
        <v>0.85</v>
      </c>
      <c r="AB59" s="206">
        <v>0</v>
      </c>
      <c r="AC59" s="206">
        <v>10.57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-26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23.69</v>
      </c>
      <c r="J60" s="206">
        <v>0.28000000000000003</v>
      </c>
      <c r="K60" s="206">
        <v>32.159999999999997</v>
      </c>
      <c r="L60" s="206">
        <v>1.83</v>
      </c>
      <c r="M60" s="206">
        <v>0</v>
      </c>
      <c r="N60" s="206">
        <v>1.24</v>
      </c>
      <c r="O60" s="206">
        <v>1.04</v>
      </c>
      <c r="P60" s="206">
        <v>2.56</v>
      </c>
      <c r="Q60" s="206">
        <v>0.23</v>
      </c>
      <c r="R60" s="206">
        <v>0.44</v>
      </c>
      <c r="S60" s="206">
        <v>0.28000000000000003</v>
      </c>
      <c r="T60" s="206">
        <v>0.56000000000000005</v>
      </c>
      <c r="U60" s="206">
        <v>11.56</v>
      </c>
      <c r="V60" s="206">
        <v>0.22</v>
      </c>
      <c r="W60" s="206">
        <v>0.35</v>
      </c>
      <c r="X60" s="206">
        <v>1.57</v>
      </c>
      <c r="Y60" s="206">
        <v>0</v>
      </c>
      <c r="Z60" s="206">
        <v>1.48</v>
      </c>
      <c r="AA60" s="206">
        <v>0.85</v>
      </c>
      <c r="AB60" s="206">
        <v>0</v>
      </c>
      <c r="AC60" s="206">
        <v>10.57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-26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23.69</v>
      </c>
      <c r="J61" s="206">
        <v>0.28000000000000003</v>
      </c>
      <c r="K61" s="206">
        <v>28.62</v>
      </c>
      <c r="L61" s="206">
        <v>1.83</v>
      </c>
      <c r="M61" s="206">
        <v>0</v>
      </c>
      <c r="N61" s="206">
        <v>1.24</v>
      </c>
      <c r="O61" s="206">
        <v>1.04</v>
      </c>
      <c r="P61" s="206">
        <v>2.56</v>
      </c>
      <c r="Q61" s="206">
        <v>0.23</v>
      </c>
      <c r="R61" s="206">
        <v>0.44</v>
      </c>
      <c r="S61" s="206">
        <v>0.28000000000000003</v>
      </c>
      <c r="T61" s="206">
        <v>0.56000000000000005</v>
      </c>
      <c r="U61" s="206">
        <v>11.56</v>
      </c>
      <c r="V61" s="206">
        <v>0.22</v>
      </c>
      <c r="W61" s="206">
        <v>0.35</v>
      </c>
      <c r="X61" s="206">
        <v>1.57</v>
      </c>
      <c r="Y61" s="206">
        <v>0</v>
      </c>
      <c r="Z61" s="206">
        <v>1.48</v>
      </c>
      <c r="AA61" s="206">
        <v>0.85</v>
      </c>
      <c r="AB61" s="206">
        <v>0</v>
      </c>
      <c r="AC61" s="206">
        <v>10.8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-26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23.69</v>
      </c>
      <c r="J62" s="206">
        <v>0.28000000000000003</v>
      </c>
      <c r="K62" s="206">
        <v>28.62</v>
      </c>
      <c r="L62" s="206">
        <v>1.83</v>
      </c>
      <c r="M62" s="206">
        <v>0</v>
      </c>
      <c r="N62" s="206">
        <v>1.24</v>
      </c>
      <c r="O62" s="206">
        <v>1.04</v>
      </c>
      <c r="P62" s="206">
        <v>2.56</v>
      </c>
      <c r="Q62" s="206">
        <v>0.23</v>
      </c>
      <c r="R62" s="206">
        <v>0.44</v>
      </c>
      <c r="S62" s="206">
        <v>0.28000000000000003</v>
      </c>
      <c r="T62" s="206">
        <v>0.56000000000000005</v>
      </c>
      <c r="U62" s="206">
        <v>11.56</v>
      </c>
      <c r="V62" s="206">
        <v>0.22</v>
      </c>
      <c r="W62" s="206">
        <v>0.35</v>
      </c>
      <c r="X62" s="206">
        <v>1.57</v>
      </c>
      <c r="Y62" s="206">
        <v>0</v>
      </c>
      <c r="Z62" s="206">
        <v>1.48</v>
      </c>
      <c r="AA62" s="206">
        <v>0.85</v>
      </c>
      <c r="AB62" s="206">
        <v>0</v>
      </c>
      <c r="AC62" s="206">
        <v>10.8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-26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23.69</v>
      </c>
      <c r="J63" s="206">
        <v>0.28000000000000003</v>
      </c>
      <c r="K63" s="206">
        <v>28.62</v>
      </c>
      <c r="L63" s="206">
        <v>1.83</v>
      </c>
      <c r="M63" s="206">
        <v>0</v>
      </c>
      <c r="N63" s="206">
        <v>1.24</v>
      </c>
      <c r="O63" s="206">
        <v>1.04</v>
      </c>
      <c r="P63" s="206">
        <v>2.56</v>
      </c>
      <c r="Q63" s="206">
        <v>0.23</v>
      </c>
      <c r="R63" s="206">
        <v>0.44</v>
      </c>
      <c r="S63" s="206">
        <v>0.28000000000000003</v>
      </c>
      <c r="T63" s="206">
        <v>0.56000000000000005</v>
      </c>
      <c r="U63" s="206">
        <v>11.56</v>
      </c>
      <c r="V63" s="206">
        <v>0.22</v>
      </c>
      <c r="W63" s="206">
        <v>0.35</v>
      </c>
      <c r="X63" s="206">
        <v>1.57</v>
      </c>
      <c r="Y63" s="206">
        <v>0</v>
      </c>
      <c r="Z63" s="206">
        <v>1.48</v>
      </c>
      <c r="AA63" s="206">
        <v>0.85</v>
      </c>
      <c r="AB63" s="206">
        <v>0</v>
      </c>
      <c r="AC63" s="206">
        <v>10.8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-26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23.69</v>
      </c>
      <c r="J64" s="206">
        <v>0.28000000000000003</v>
      </c>
      <c r="K64" s="206">
        <v>28.62</v>
      </c>
      <c r="L64" s="206">
        <v>1.83</v>
      </c>
      <c r="M64" s="206">
        <v>0</v>
      </c>
      <c r="N64" s="206">
        <v>1.24</v>
      </c>
      <c r="O64" s="206">
        <v>1.04</v>
      </c>
      <c r="P64" s="206">
        <v>2.56</v>
      </c>
      <c r="Q64" s="206">
        <v>0.23</v>
      </c>
      <c r="R64" s="206">
        <v>0.44</v>
      </c>
      <c r="S64" s="206">
        <v>0.28000000000000003</v>
      </c>
      <c r="T64" s="206">
        <v>0.56000000000000005</v>
      </c>
      <c r="U64" s="206">
        <v>11.56</v>
      </c>
      <c r="V64" s="206">
        <v>0.22</v>
      </c>
      <c r="W64" s="206">
        <v>0.35</v>
      </c>
      <c r="X64" s="206">
        <v>1.57</v>
      </c>
      <c r="Y64" s="206">
        <v>0</v>
      </c>
      <c r="Z64" s="206">
        <v>1.48</v>
      </c>
      <c r="AA64" s="206">
        <v>0.85</v>
      </c>
      <c r="AB64" s="206">
        <v>0</v>
      </c>
      <c r="AC64" s="206">
        <v>10.8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-26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23.69</v>
      </c>
      <c r="J65" s="206">
        <v>0.28000000000000003</v>
      </c>
      <c r="K65" s="206">
        <v>28.62</v>
      </c>
      <c r="L65" s="206">
        <v>1.83</v>
      </c>
      <c r="M65" s="206">
        <v>0</v>
      </c>
      <c r="N65" s="206">
        <v>1.24</v>
      </c>
      <c r="O65" s="206">
        <v>1.04</v>
      </c>
      <c r="P65" s="206">
        <v>2.56</v>
      </c>
      <c r="Q65" s="206">
        <v>0.23</v>
      </c>
      <c r="R65" s="206">
        <v>0.44</v>
      </c>
      <c r="S65" s="206">
        <v>0.28000000000000003</v>
      </c>
      <c r="T65" s="206">
        <v>0.56000000000000005</v>
      </c>
      <c r="U65" s="206">
        <v>11.56</v>
      </c>
      <c r="V65" s="206">
        <v>0.22</v>
      </c>
      <c r="W65" s="206">
        <v>0.35</v>
      </c>
      <c r="X65" s="206">
        <v>1.33</v>
      </c>
      <c r="Y65" s="206">
        <v>0</v>
      </c>
      <c r="Z65" s="206">
        <v>1.48</v>
      </c>
      <c r="AA65" s="206">
        <v>0.85</v>
      </c>
      <c r="AB65" s="206">
        <v>0</v>
      </c>
      <c r="AC65" s="206">
        <v>10.8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-26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23.69</v>
      </c>
      <c r="J66" s="206">
        <v>0.28000000000000003</v>
      </c>
      <c r="K66" s="206">
        <v>28.62</v>
      </c>
      <c r="L66" s="206">
        <v>1.83</v>
      </c>
      <c r="M66" s="206">
        <v>0</v>
      </c>
      <c r="N66" s="206">
        <v>1.24</v>
      </c>
      <c r="O66" s="206">
        <v>1.04</v>
      </c>
      <c r="P66" s="206">
        <v>2.56</v>
      </c>
      <c r="Q66" s="206">
        <v>0.23</v>
      </c>
      <c r="R66" s="206">
        <v>0.44</v>
      </c>
      <c r="S66" s="206">
        <v>0.28000000000000003</v>
      </c>
      <c r="T66" s="206">
        <v>0.56000000000000005</v>
      </c>
      <c r="U66" s="206">
        <v>11.56</v>
      </c>
      <c r="V66" s="206">
        <v>0.22</v>
      </c>
      <c r="W66" s="206">
        <v>0.35</v>
      </c>
      <c r="X66" s="206">
        <v>1.33</v>
      </c>
      <c r="Y66" s="206">
        <v>0</v>
      </c>
      <c r="Z66" s="206">
        <v>1.48</v>
      </c>
      <c r="AA66" s="206">
        <v>0.85</v>
      </c>
      <c r="AB66" s="206">
        <v>0</v>
      </c>
      <c r="AC66" s="206">
        <v>10.8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-26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23.69</v>
      </c>
      <c r="J67" s="206">
        <v>0.28000000000000003</v>
      </c>
      <c r="K67" s="206">
        <v>41.53</v>
      </c>
      <c r="L67" s="206">
        <v>2.54</v>
      </c>
      <c r="M67" s="206">
        <v>0</v>
      </c>
      <c r="N67" s="206">
        <v>1.24</v>
      </c>
      <c r="O67" s="206">
        <v>1.04</v>
      </c>
      <c r="P67" s="206">
        <v>2.56</v>
      </c>
      <c r="Q67" s="206">
        <v>0.23</v>
      </c>
      <c r="R67" s="206">
        <v>0.44</v>
      </c>
      <c r="S67" s="206">
        <v>0.28000000000000003</v>
      </c>
      <c r="T67" s="206">
        <v>0.56000000000000005</v>
      </c>
      <c r="U67" s="206">
        <v>11.56</v>
      </c>
      <c r="V67" s="206">
        <v>0.22</v>
      </c>
      <c r="W67" s="206">
        <v>0.35</v>
      </c>
      <c r="X67" s="206">
        <v>1.33</v>
      </c>
      <c r="Y67" s="206">
        <v>0</v>
      </c>
      <c r="Z67" s="206">
        <v>1.48</v>
      </c>
      <c r="AA67" s="206">
        <v>0.85</v>
      </c>
      <c r="AB67" s="206">
        <v>0</v>
      </c>
      <c r="AC67" s="206">
        <v>10.8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-26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23.69</v>
      </c>
      <c r="J68" s="206">
        <v>0.28000000000000003</v>
      </c>
      <c r="K68" s="206">
        <v>6.9</v>
      </c>
      <c r="L68" s="206">
        <v>2.12</v>
      </c>
      <c r="M68" s="206">
        <v>0</v>
      </c>
      <c r="N68" s="206">
        <v>1.24</v>
      </c>
      <c r="O68" s="206">
        <v>1.04</v>
      </c>
      <c r="P68" s="206">
        <v>2.56</v>
      </c>
      <c r="Q68" s="206">
        <v>0.23</v>
      </c>
      <c r="R68" s="206">
        <v>0.44</v>
      </c>
      <c r="S68" s="206">
        <v>0.28000000000000003</v>
      </c>
      <c r="T68" s="206">
        <v>0.56000000000000005</v>
      </c>
      <c r="U68" s="206">
        <v>11.56</v>
      </c>
      <c r="V68" s="206">
        <v>0.22</v>
      </c>
      <c r="W68" s="206">
        <v>0.35</v>
      </c>
      <c r="X68" s="206">
        <v>1.33</v>
      </c>
      <c r="Y68" s="206">
        <v>0</v>
      </c>
      <c r="Z68" s="206">
        <v>1.48</v>
      </c>
      <c r="AA68" s="206">
        <v>0.85</v>
      </c>
      <c r="AB68" s="206">
        <v>0</v>
      </c>
      <c r="AC68" s="206">
        <v>10.8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-26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23.69</v>
      </c>
      <c r="J69" s="206">
        <v>0.28000000000000003</v>
      </c>
      <c r="K69" s="206">
        <v>6.9</v>
      </c>
      <c r="L69" s="206">
        <v>1.83</v>
      </c>
      <c r="M69" s="206">
        <v>0</v>
      </c>
      <c r="N69" s="206">
        <v>1.24</v>
      </c>
      <c r="O69" s="206">
        <v>1.04</v>
      </c>
      <c r="P69" s="206">
        <v>2.56</v>
      </c>
      <c r="Q69" s="206">
        <v>0.23</v>
      </c>
      <c r="R69" s="206">
        <v>0.17</v>
      </c>
      <c r="S69" s="206">
        <v>0</v>
      </c>
      <c r="T69" s="206">
        <v>0.56000000000000005</v>
      </c>
      <c r="U69" s="206">
        <v>11.56</v>
      </c>
      <c r="V69" s="206">
        <v>0.22</v>
      </c>
      <c r="W69" s="206">
        <v>0.35</v>
      </c>
      <c r="X69" s="206">
        <v>1.33</v>
      </c>
      <c r="Y69" s="206">
        <v>0</v>
      </c>
      <c r="Z69" s="206">
        <v>1.48</v>
      </c>
      <c r="AA69" s="206">
        <v>0.85</v>
      </c>
      <c r="AB69" s="206">
        <v>0</v>
      </c>
      <c r="AC69" s="206">
        <v>10.8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-8.75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23.69</v>
      </c>
      <c r="J70" s="206">
        <v>0.28000000000000003</v>
      </c>
      <c r="K70" s="206">
        <v>6.9</v>
      </c>
      <c r="L70" s="206">
        <v>1.83</v>
      </c>
      <c r="M70" s="206">
        <v>0</v>
      </c>
      <c r="N70" s="206">
        <v>1.24</v>
      </c>
      <c r="O70" s="206">
        <v>1.04</v>
      </c>
      <c r="P70" s="206">
        <v>2.56</v>
      </c>
      <c r="Q70" s="206">
        <v>0.23</v>
      </c>
      <c r="R70" s="206">
        <v>0.17</v>
      </c>
      <c r="S70" s="206">
        <v>0</v>
      </c>
      <c r="T70" s="206">
        <v>0.56000000000000005</v>
      </c>
      <c r="U70" s="206">
        <v>11.56</v>
      </c>
      <c r="V70" s="206">
        <v>0.22</v>
      </c>
      <c r="W70" s="206">
        <v>0.35</v>
      </c>
      <c r="X70" s="206">
        <v>1.33</v>
      </c>
      <c r="Y70" s="206">
        <v>0</v>
      </c>
      <c r="Z70" s="206">
        <v>1.48</v>
      </c>
      <c r="AA70" s="206">
        <v>0.85</v>
      </c>
      <c r="AB70" s="206">
        <v>0</v>
      </c>
      <c r="AC70" s="206">
        <v>10.8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-8.75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23.83</v>
      </c>
      <c r="J71" s="206">
        <v>0.28000000000000003</v>
      </c>
      <c r="K71" s="206">
        <v>6.9</v>
      </c>
      <c r="L71" s="206">
        <v>1.83</v>
      </c>
      <c r="M71" s="206">
        <v>0</v>
      </c>
      <c r="N71" s="206">
        <v>1.24</v>
      </c>
      <c r="O71" s="206">
        <v>1.04</v>
      </c>
      <c r="P71" s="206">
        <v>2.56</v>
      </c>
      <c r="Q71" s="206">
        <v>0</v>
      </c>
      <c r="R71" s="206">
        <v>0.17</v>
      </c>
      <c r="S71" s="206">
        <v>0</v>
      </c>
      <c r="T71" s="206">
        <v>0.56000000000000005</v>
      </c>
      <c r="U71" s="206">
        <v>11.56</v>
      </c>
      <c r="V71" s="206">
        <v>0.22</v>
      </c>
      <c r="W71" s="206">
        <v>0.35</v>
      </c>
      <c r="X71" s="206">
        <v>1.33</v>
      </c>
      <c r="Y71" s="206">
        <v>0</v>
      </c>
      <c r="Z71" s="206">
        <v>1.48</v>
      </c>
      <c r="AA71" s="206">
        <v>0.85</v>
      </c>
      <c r="AB71" s="206">
        <v>0</v>
      </c>
      <c r="AC71" s="206">
        <v>10.8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-8.75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23.83</v>
      </c>
      <c r="J72" s="206">
        <v>0.28000000000000003</v>
      </c>
      <c r="K72" s="206">
        <v>6.9</v>
      </c>
      <c r="L72" s="206">
        <v>1.83</v>
      </c>
      <c r="M72" s="206">
        <v>0</v>
      </c>
      <c r="N72" s="206">
        <v>1.24</v>
      </c>
      <c r="O72" s="206">
        <v>1.04</v>
      </c>
      <c r="P72" s="206">
        <v>2.56</v>
      </c>
      <c r="Q72" s="206">
        <v>0</v>
      </c>
      <c r="R72" s="206">
        <v>0.17</v>
      </c>
      <c r="S72" s="206">
        <v>0</v>
      </c>
      <c r="T72" s="206">
        <v>0.56000000000000005</v>
      </c>
      <c r="U72" s="206">
        <v>11.56</v>
      </c>
      <c r="V72" s="206">
        <v>0.22</v>
      </c>
      <c r="W72" s="206">
        <v>0.35</v>
      </c>
      <c r="X72" s="206">
        <v>1.33</v>
      </c>
      <c r="Y72" s="206">
        <v>0</v>
      </c>
      <c r="Z72" s="206">
        <v>1.48</v>
      </c>
      <c r="AA72" s="206">
        <v>0.85</v>
      </c>
      <c r="AB72" s="206">
        <v>0</v>
      </c>
      <c r="AC72" s="206">
        <v>10.8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-8.75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23.83</v>
      </c>
      <c r="J73" s="206">
        <v>0.28000000000000003</v>
      </c>
      <c r="K73" s="206">
        <v>6.9</v>
      </c>
      <c r="L73" s="206">
        <v>1.83</v>
      </c>
      <c r="M73" s="206">
        <v>0</v>
      </c>
      <c r="N73" s="206">
        <v>1.24</v>
      </c>
      <c r="O73" s="206">
        <v>1.04</v>
      </c>
      <c r="P73" s="206">
        <v>2.56</v>
      </c>
      <c r="Q73" s="206">
        <v>0</v>
      </c>
      <c r="R73" s="206">
        <v>0.17</v>
      </c>
      <c r="S73" s="206">
        <v>0</v>
      </c>
      <c r="T73" s="206">
        <v>0.56000000000000005</v>
      </c>
      <c r="U73" s="206">
        <v>11.56</v>
      </c>
      <c r="V73" s="206">
        <v>0.22</v>
      </c>
      <c r="W73" s="206">
        <v>0.32</v>
      </c>
      <c r="X73" s="206">
        <v>1.33</v>
      </c>
      <c r="Y73" s="206">
        <v>0</v>
      </c>
      <c r="Z73" s="206">
        <v>1.48</v>
      </c>
      <c r="AA73" s="206">
        <v>0.85</v>
      </c>
      <c r="AB73" s="206">
        <v>0</v>
      </c>
      <c r="AC73" s="206">
        <v>10.8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-8.75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23.83</v>
      </c>
      <c r="J74" s="206">
        <v>0.28000000000000003</v>
      </c>
      <c r="K74" s="206">
        <v>6.9</v>
      </c>
      <c r="L74" s="206">
        <v>1.83</v>
      </c>
      <c r="M74" s="206">
        <v>0</v>
      </c>
      <c r="N74" s="206">
        <v>1.24</v>
      </c>
      <c r="O74" s="206">
        <v>1.04</v>
      </c>
      <c r="P74" s="206">
        <v>2.56</v>
      </c>
      <c r="Q74" s="206">
        <v>0</v>
      </c>
      <c r="R74" s="206">
        <v>0.17</v>
      </c>
      <c r="S74" s="206">
        <v>0</v>
      </c>
      <c r="T74" s="206">
        <v>0.56000000000000005</v>
      </c>
      <c r="U74" s="206">
        <v>11.56</v>
      </c>
      <c r="V74" s="206">
        <v>0.22</v>
      </c>
      <c r="W74" s="206">
        <v>0.31</v>
      </c>
      <c r="X74" s="206">
        <v>1.33</v>
      </c>
      <c r="Y74" s="206">
        <v>0</v>
      </c>
      <c r="Z74" s="206">
        <v>1.48</v>
      </c>
      <c r="AA74" s="206">
        <v>0.85</v>
      </c>
      <c r="AB74" s="206">
        <v>0</v>
      </c>
      <c r="AC74" s="206">
        <v>10.8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-8.75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23.83</v>
      </c>
      <c r="J75" s="206">
        <v>0.28000000000000003</v>
      </c>
      <c r="K75" s="206">
        <v>6.9</v>
      </c>
      <c r="L75" s="206">
        <v>1.83</v>
      </c>
      <c r="M75" s="206">
        <v>0</v>
      </c>
      <c r="N75" s="206">
        <v>1.24</v>
      </c>
      <c r="O75" s="206">
        <v>1.04</v>
      </c>
      <c r="P75" s="206">
        <v>2.56</v>
      </c>
      <c r="Q75" s="206">
        <v>0.22</v>
      </c>
      <c r="R75" s="206">
        <v>0.17</v>
      </c>
      <c r="S75" s="206">
        <v>0</v>
      </c>
      <c r="T75" s="206">
        <v>0.56000000000000005</v>
      </c>
      <c r="U75" s="206">
        <v>11.56</v>
      </c>
      <c r="V75" s="206">
        <v>0.22</v>
      </c>
      <c r="W75" s="206">
        <v>0.26</v>
      </c>
      <c r="X75" s="206">
        <v>1.33</v>
      </c>
      <c r="Y75" s="206">
        <v>0</v>
      </c>
      <c r="Z75" s="206">
        <v>1.48</v>
      </c>
      <c r="AA75" s="206">
        <v>0.85</v>
      </c>
      <c r="AB75" s="206">
        <v>0</v>
      </c>
      <c r="AC75" s="206">
        <v>10.8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-8.75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23.83</v>
      </c>
      <c r="J76" s="206">
        <v>0.28000000000000003</v>
      </c>
      <c r="K76" s="206">
        <v>6.9</v>
      </c>
      <c r="L76" s="206">
        <v>1.83</v>
      </c>
      <c r="M76" s="206">
        <v>0</v>
      </c>
      <c r="N76" s="206">
        <v>1.24</v>
      </c>
      <c r="O76" s="206">
        <v>1.04</v>
      </c>
      <c r="P76" s="206">
        <v>2.56</v>
      </c>
      <c r="Q76" s="206">
        <v>0.22</v>
      </c>
      <c r="R76" s="206">
        <v>0.17</v>
      </c>
      <c r="S76" s="206">
        <v>0</v>
      </c>
      <c r="T76" s="206">
        <v>0.56000000000000005</v>
      </c>
      <c r="U76" s="206">
        <v>11.56</v>
      </c>
      <c r="V76" s="206">
        <v>0.22</v>
      </c>
      <c r="W76" s="206">
        <v>0.22</v>
      </c>
      <c r="X76" s="206">
        <v>1.33</v>
      </c>
      <c r="Y76" s="206">
        <v>0</v>
      </c>
      <c r="Z76" s="206">
        <v>1.48</v>
      </c>
      <c r="AA76" s="206">
        <v>0.85</v>
      </c>
      <c r="AB76" s="206">
        <v>0</v>
      </c>
      <c r="AC76" s="206">
        <v>10.57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-8.75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23.83</v>
      </c>
      <c r="J77" s="206">
        <v>0.28000000000000003</v>
      </c>
      <c r="K77" s="206">
        <v>6.9</v>
      </c>
      <c r="L77" s="206">
        <v>1.83</v>
      </c>
      <c r="M77" s="206">
        <v>0</v>
      </c>
      <c r="N77" s="206">
        <v>1.24</v>
      </c>
      <c r="O77" s="206">
        <v>1.04</v>
      </c>
      <c r="P77" s="206">
        <v>2.56</v>
      </c>
      <c r="Q77" s="206">
        <v>0.22</v>
      </c>
      <c r="R77" s="206">
        <v>0.17</v>
      </c>
      <c r="S77" s="206">
        <v>0.14000000000000001</v>
      </c>
      <c r="T77" s="206">
        <v>0.31</v>
      </c>
      <c r="U77" s="206">
        <v>11.56</v>
      </c>
      <c r="V77" s="206">
        <v>0.22</v>
      </c>
      <c r="W77" s="206">
        <v>0.22</v>
      </c>
      <c r="X77" s="206">
        <v>1.33</v>
      </c>
      <c r="Y77" s="206">
        <v>0</v>
      </c>
      <c r="Z77" s="206">
        <v>1.48</v>
      </c>
      <c r="AA77" s="206">
        <v>0.85</v>
      </c>
      <c r="AB77" s="206">
        <v>0</v>
      </c>
      <c r="AC77" s="206">
        <v>10.57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-8.75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23.83</v>
      </c>
      <c r="J78" s="206">
        <v>0.28000000000000003</v>
      </c>
      <c r="K78" s="206">
        <v>6.9</v>
      </c>
      <c r="L78" s="206">
        <v>1.83</v>
      </c>
      <c r="M78" s="206">
        <v>0</v>
      </c>
      <c r="N78" s="206">
        <v>1.24</v>
      </c>
      <c r="O78" s="206">
        <v>1.04</v>
      </c>
      <c r="P78" s="206">
        <v>2.56</v>
      </c>
      <c r="Q78" s="206">
        <v>0.22</v>
      </c>
      <c r="R78" s="206">
        <v>0.17</v>
      </c>
      <c r="S78" s="206">
        <v>0.14000000000000001</v>
      </c>
      <c r="T78" s="206">
        <v>0.31</v>
      </c>
      <c r="U78" s="206">
        <v>11.56</v>
      </c>
      <c r="V78" s="206">
        <v>0.22</v>
      </c>
      <c r="W78" s="206">
        <v>0.22</v>
      </c>
      <c r="X78" s="206">
        <v>1.33</v>
      </c>
      <c r="Y78" s="206">
        <v>0</v>
      </c>
      <c r="Z78" s="206">
        <v>1.48</v>
      </c>
      <c r="AA78" s="206">
        <v>0.85</v>
      </c>
      <c r="AB78" s="206">
        <v>0</v>
      </c>
      <c r="AC78" s="206">
        <v>10.57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-8.75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23.83</v>
      </c>
      <c r="J79" s="206">
        <v>0.28000000000000003</v>
      </c>
      <c r="K79" s="206">
        <v>6.9</v>
      </c>
      <c r="L79" s="206">
        <v>1.83</v>
      </c>
      <c r="M79" s="206">
        <v>0</v>
      </c>
      <c r="N79" s="206">
        <v>1.24</v>
      </c>
      <c r="O79" s="206">
        <v>1.04</v>
      </c>
      <c r="P79" s="206">
        <v>2.56</v>
      </c>
      <c r="Q79" s="206">
        <v>0.22</v>
      </c>
      <c r="R79" s="206">
        <v>0.15</v>
      </c>
      <c r="S79" s="206">
        <v>0.14000000000000001</v>
      </c>
      <c r="T79" s="206">
        <v>0.31</v>
      </c>
      <c r="U79" s="206">
        <v>11.56</v>
      </c>
      <c r="V79" s="206">
        <v>0.22</v>
      </c>
      <c r="W79" s="206">
        <v>0.22</v>
      </c>
      <c r="X79" s="206">
        <v>1.33</v>
      </c>
      <c r="Y79" s="206">
        <v>0</v>
      </c>
      <c r="Z79" s="206">
        <v>1.48</v>
      </c>
      <c r="AA79" s="206">
        <v>0.85</v>
      </c>
      <c r="AB79" s="206">
        <v>0</v>
      </c>
      <c r="AC79" s="206">
        <v>10.34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-8.75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23.83</v>
      </c>
      <c r="J80" s="206">
        <v>0.28000000000000003</v>
      </c>
      <c r="K80" s="206">
        <v>6.9</v>
      </c>
      <c r="L80" s="206">
        <v>1.83</v>
      </c>
      <c r="M80" s="206">
        <v>0</v>
      </c>
      <c r="N80" s="206">
        <v>1.24</v>
      </c>
      <c r="O80" s="206">
        <v>1.04</v>
      </c>
      <c r="P80" s="206">
        <v>2.56</v>
      </c>
      <c r="Q80" s="206">
        <v>0.22</v>
      </c>
      <c r="R80" s="206">
        <v>0.13</v>
      </c>
      <c r="S80" s="206">
        <v>0.14000000000000001</v>
      </c>
      <c r="T80" s="206">
        <v>0.31</v>
      </c>
      <c r="U80" s="206">
        <v>11.56</v>
      </c>
      <c r="V80" s="206">
        <v>0.22</v>
      </c>
      <c r="W80" s="206">
        <v>0.22</v>
      </c>
      <c r="X80" s="206">
        <v>1.33</v>
      </c>
      <c r="Y80" s="206">
        <v>0</v>
      </c>
      <c r="Z80" s="206">
        <v>1.48</v>
      </c>
      <c r="AA80" s="206">
        <v>0.85</v>
      </c>
      <c r="AB80" s="206">
        <v>0</v>
      </c>
      <c r="AC80" s="206">
        <v>10.34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-8.75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23.83</v>
      </c>
      <c r="J81" s="206">
        <v>0.28000000000000003</v>
      </c>
      <c r="K81" s="206">
        <v>6.9</v>
      </c>
      <c r="L81" s="206">
        <v>1.83</v>
      </c>
      <c r="M81" s="206">
        <v>0</v>
      </c>
      <c r="N81" s="206">
        <v>1.24</v>
      </c>
      <c r="O81" s="206">
        <v>1.04</v>
      </c>
      <c r="P81" s="206">
        <v>2.56</v>
      </c>
      <c r="Q81" s="206">
        <v>0.32</v>
      </c>
      <c r="R81" s="206">
        <v>0.5</v>
      </c>
      <c r="S81" s="206">
        <v>0.14000000000000001</v>
      </c>
      <c r="T81" s="206">
        <v>0.4</v>
      </c>
      <c r="U81" s="206">
        <v>11.56</v>
      </c>
      <c r="V81" s="206">
        <v>0.22</v>
      </c>
      <c r="W81" s="206">
        <v>0.22</v>
      </c>
      <c r="X81" s="206">
        <v>1.33</v>
      </c>
      <c r="Y81" s="206">
        <v>0</v>
      </c>
      <c r="Z81" s="206">
        <v>1.48</v>
      </c>
      <c r="AA81" s="206">
        <v>0.85</v>
      </c>
      <c r="AB81" s="206">
        <v>0</v>
      </c>
      <c r="AC81" s="206">
        <v>10.34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-8.75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23.83</v>
      </c>
      <c r="J82" s="206">
        <v>0.28000000000000003</v>
      </c>
      <c r="K82" s="206">
        <v>6.9</v>
      </c>
      <c r="L82" s="206">
        <v>1.83</v>
      </c>
      <c r="M82" s="206">
        <v>0</v>
      </c>
      <c r="N82" s="206">
        <v>1.24</v>
      </c>
      <c r="O82" s="206">
        <v>1.04</v>
      </c>
      <c r="P82" s="206">
        <v>2.56</v>
      </c>
      <c r="Q82" s="206">
        <v>0.32</v>
      </c>
      <c r="R82" s="206">
        <v>0.45</v>
      </c>
      <c r="S82" s="206">
        <v>0.14000000000000001</v>
      </c>
      <c r="T82" s="206">
        <v>0.48</v>
      </c>
      <c r="U82" s="206">
        <v>11.56</v>
      </c>
      <c r="V82" s="206">
        <v>0.22</v>
      </c>
      <c r="W82" s="206">
        <v>0.22</v>
      </c>
      <c r="X82" s="206">
        <v>1.33</v>
      </c>
      <c r="Y82" s="206">
        <v>0</v>
      </c>
      <c r="Z82" s="206">
        <v>1.48</v>
      </c>
      <c r="AA82" s="206">
        <v>0.85</v>
      </c>
      <c r="AB82" s="206">
        <v>0</v>
      </c>
      <c r="AC82" s="206">
        <v>10.34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-24.96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24.11</v>
      </c>
      <c r="J83" s="206">
        <v>0.28000000000000003</v>
      </c>
      <c r="K83" s="206">
        <v>6.9</v>
      </c>
      <c r="L83" s="206">
        <v>1.83</v>
      </c>
      <c r="M83" s="206">
        <v>0</v>
      </c>
      <c r="N83" s="206">
        <v>1.24</v>
      </c>
      <c r="O83" s="206">
        <v>1.04</v>
      </c>
      <c r="P83" s="206">
        <v>2.56</v>
      </c>
      <c r="Q83" s="206">
        <v>0.36</v>
      </c>
      <c r="R83" s="206">
        <v>0.17</v>
      </c>
      <c r="S83" s="206">
        <v>0</v>
      </c>
      <c r="T83" s="206">
        <v>0.54</v>
      </c>
      <c r="U83" s="206">
        <v>11.56</v>
      </c>
      <c r="V83" s="206">
        <v>0.22</v>
      </c>
      <c r="W83" s="206">
        <v>0.22</v>
      </c>
      <c r="X83" s="206">
        <v>3.45</v>
      </c>
      <c r="Y83" s="206">
        <v>0</v>
      </c>
      <c r="Z83" s="206">
        <v>1.48</v>
      </c>
      <c r="AA83" s="206">
        <v>0.85</v>
      </c>
      <c r="AB83" s="206">
        <v>0</v>
      </c>
      <c r="AC83" s="206">
        <v>10.34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-32.4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24.11</v>
      </c>
      <c r="J84" s="206">
        <v>0.28000000000000003</v>
      </c>
      <c r="K84" s="206">
        <v>6.9</v>
      </c>
      <c r="L84" s="206">
        <v>1.83</v>
      </c>
      <c r="M84" s="206">
        <v>0</v>
      </c>
      <c r="N84" s="206">
        <v>1.24</v>
      </c>
      <c r="O84" s="206">
        <v>1.04</v>
      </c>
      <c r="P84" s="206">
        <v>2.56</v>
      </c>
      <c r="Q84" s="206">
        <v>0.36</v>
      </c>
      <c r="R84" s="206">
        <v>0.17</v>
      </c>
      <c r="S84" s="206">
        <v>0</v>
      </c>
      <c r="T84" s="206">
        <v>0.56000000000000005</v>
      </c>
      <c r="U84" s="206">
        <v>11.56</v>
      </c>
      <c r="V84" s="206">
        <v>0.22</v>
      </c>
      <c r="W84" s="206">
        <v>0.22</v>
      </c>
      <c r="X84" s="206">
        <v>5.59</v>
      </c>
      <c r="Y84" s="206">
        <v>0</v>
      </c>
      <c r="Z84" s="206">
        <v>1.48</v>
      </c>
      <c r="AA84" s="206">
        <v>0.85</v>
      </c>
      <c r="AB84" s="206">
        <v>0</v>
      </c>
      <c r="AC84" s="206">
        <v>10.34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-32.4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24.11</v>
      </c>
      <c r="J85" s="206">
        <v>0.28000000000000003</v>
      </c>
      <c r="K85" s="206">
        <v>6.9</v>
      </c>
      <c r="L85" s="206">
        <v>1.83</v>
      </c>
      <c r="M85" s="206">
        <v>0</v>
      </c>
      <c r="N85" s="206">
        <v>1.24</v>
      </c>
      <c r="O85" s="206">
        <v>1.04</v>
      </c>
      <c r="P85" s="206">
        <v>2.56</v>
      </c>
      <c r="Q85" s="206">
        <v>0.36</v>
      </c>
      <c r="R85" s="206">
        <v>0.17</v>
      </c>
      <c r="S85" s="206">
        <v>0</v>
      </c>
      <c r="T85" s="206">
        <v>0.56000000000000005</v>
      </c>
      <c r="U85" s="206">
        <v>11.56</v>
      </c>
      <c r="V85" s="206">
        <v>0.22</v>
      </c>
      <c r="W85" s="206">
        <v>0.22</v>
      </c>
      <c r="X85" s="206">
        <v>5.59</v>
      </c>
      <c r="Y85" s="206">
        <v>0</v>
      </c>
      <c r="Z85" s="206">
        <v>1.48</v>
      </c>
      <c r="AA85" s="206">
        <v>0.85</v>
      </c>
      <c r="AB85" s="206">
        <v>0</v>
      </c>
      <c r="AC85" s="206">
        <v>10.34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-32.4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24.11</v>
      </c>
      <c r="J86" s="206">
        <v>0.28000000000000003</v>
      </c>
      <c r="K86" s="206">
        <v>6.9</v>
      </c>
      <c r="L86" s="206">
        <v>1.83</v>
      </c>
      <c r="M86" s="206">
        <v>0</v>
      </c>
      <c r="N86" s="206">
        <v>1.24</v>
      </c>
      <c r="O86" s="206">
        <v>1.04</v>
      </c>
      <c r="P86" s="206">
        <v>2.56</v>
      </c>
      <c r="Q86" s="206">
        <v>0.36</v>
      </c>
      <c r="R86" s="206">
        <v>0.17</v>
      </c>
      <c r="S86" s="206">
        <v>0</v>
      </c>
      <c r="T86" s="206">
        <v>0.56000000000000005</v>
      </c>
      <c r="U86" s="206">
        <v>11.56</v>
      </c>
      <c r="V86" s="206">
        <v>0.22</v>
      </c>
      <c r="W86" s="206">
        <v>0.22</v>
      </c>
      <c r="X86" s="206">
        <v>5.59</v>
      </c>
      <c r="Y86" s="206">
        <v>0</v>
      </c>
      <c r="Z86" s="206">
        <v>1.48</v>
      </c>
      <c r="AA86" s="206">
        <v>0.85</v>
      </c>
      <c r="AB86" s="206">
        <v>0</v>
      </c>
      <c r="AC86" s="206">
        <v>10.34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-32.4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24.11</v>
      </c>
      <c r="J87" s="206">
        <v>0.28000000000000003</v>
      </c>
      <c r="K87" s="206">
        <v>6.9</v>
      </c>
      <c r="L87" s="206">
        <v>1.67</v>
      </c>
      <c r="M87" s="206">
        <v>0</v>
      </c>
      <c r="N87" s="206">
        <v>1.24</v>
      </c>
      <c r="O87" s="206">
        <v>1.04</v>
      </c>
      <c r="P87" s="206">
        <v>2.56</v>
      </c>
      <c r="Q87" s="206">
        <v>0.36</v>
      </c>
      <c r="R87" s="206">
        <v>0.17</v>
      </c>
      <c r="S87" s="206">
        <v>0</v>
      </c>
      <c r="T87" s="206">
        <v>0.56000000000000005</v>
      </c>
      <c r="U87" s="206">
        <v>11.56</v>
      </c>
      <c r="V87" s="206">
        <v>0.22</v>
      </c>
      <c r="W87" s="206">
        <v>0.22</v>
      </c>
      <c r="X87" s="206">
        <v>5.59</v>
      </c>
      <c r="Y87" s="206">
        <v>0</v>
      </c>
      <c r="Z87" s="206">
        <v>1.48</v>
      </c>
      <c r="AA87" s="206">
        <v>0.85</v>
      </c>
      <c r="AB87" s="206">
        <v>0</v>
      </c>
      <c r="AC87" s="206">
        <v>10.34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-32.4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24.11</v>
      </c>
      <c r="J88" s="206">
        <v>0.28000000000000003</v>
      </c>
      <c r="K88" s="206">
        <v>6.9</v>
      </c>
      <c r="L88" s="206">
        <v>1.82</v>
      </c>
      <c r="M88" s="206">
        <v>0</v>
      </c>
      <c r="N88" s="206">
        <v>1.24</v>
      </c>
      <c r="O88" s="206">
        <v>1.04</v>
      </c>
      <c r="P88" s="206">
        <v>2.56</v>
      </c>
      <c r="Q88" s="206">
        <v>0.36</v>
      </c>
      <c r="R88" s="206">
        <v>0.17</v>
      </c>
      <c r="S88" s="206">
        <v>0</v>
      </c>
      <c r="T88" s="206">
        <v>0.56000000000000005</v>
      </c>
      <c r="U88" s="206">
        <v>11.56</v>
      </c>
      <c r="V88" s="206">
        <v>0.22</v>
      </c>
      <c r="W88" s="206">
        <v>0.22</v>
      </c>
      <c r="X88" s="206">
        <v>5.59</v>
      </c>
      <c r="Y88" s="206">
        <v>0</v>
      </c>
      <c r="Z88" s="206">
        <v>1.48</v>
      </c>
      <c r="AA88" s="206">
        <v>0.85</v>
      </c>
      <c r="AB88" s="206">
        <v>0</v>
      </c>
      <c r="AC88" s="206">
        <v>10.34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-32.4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24.11</v>
      </c>
      <c r="J89" s="206">
        <v>0.28000000000000003</v>
      </c>
      <c r="K89" s="206">
        <v>6.9</v>
      </c>
      <c r="L89" s="206">
        <v>5.84</v>
      </c>
      <c r="M89" s="206">
        <v>0</v>
      </c>
      <c r="N89" s="206">
        <v>1.24</v>
      </c>
      <c r="O89" s="206">
        <v>1.04</v>
      </c>
      <c r="P89" s="206">
        <v>2.56</v>
      </c>
      <c r="Q89" s="206">
        <v>0.3</v>
      </c>
      <c r="R89" s="206">
        <v>0.17</v>
      </c>
      <c r="S89" s="206">
        <v>0</v>
      </c>
      <c r="T89" s="206">
        <v>0.56000000000000005</v>
      </c>
      <c r="U89" s="206">
        <v>11.56</v>
      </c>
      <c r="V89" s="206">
        <v>0.22</v>
      </c>
      <c r="W89" s="206">
        <v>0.28999999999999998</v>
      </c>
      <c r="X89" s="206">
        <v>5.59</v>
      </c>
      <c r="Y89" s="206">
        <v>0</v>
      </c>
      <c r="Z89" s="206">
        <v>1.48</v>
      </c>
      <c r="AA89" s="206">
        <v>0.85</v>
      </c>
      <c r="AB89" s="206">
        <v>0</v>
      </c>
      <c r="AC89" s="206">
        <v>10.34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-24.96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24.11</v>
      </c>
      <c r="J90" s="206">
        <v>0.28000000000000003</v>
      </c>
      <c r="K90" s="206">
        <v>6.9</v>
      </c>
      <c r="L90" s="206">
        <v>1.82</v>
      </c>
      <c r="M90" s="206">
        <v>0</v>
      </c>
      <c r="N90" s="206">
        <v>1.24</v>
      </c>
      <c r="O90" s="206">
        <v>1.04</v>
      </c>
      <c r="P90" s="206">
        <v>2.56</v>
      </c>
      <c r="Q90" s="206">
        <v>0.3</v>
      </c>
      <c r="R90" s="206">
        <v>0.17</v>
      </c>
      <c r="S90" s="206">
        <v>0</v>
      </c>
      <c r="T90" s="206">
        <v>0.56000000000000005</v>
      </c>
      <c r="U90" s="206">
        <v>11.56</v>
      </c>
      <c r="V90" s="206">
        <v>0.22</v>
      </c>
      <c r="W90" s="206">
        <v>0.28999999999999998</v>
      </c>
      <c r="X90" s="206">
        <v>5.59</v>
      </c>
      <c r="Y90" s="206">
        <v>0</v>
      </c>
      <c r="Z90" s="206">
        <v>1.48</v>
      </c>
      <c r="AA90" s="206">
        <v>0.85</v>
      </c>
      <c r="AB90" s="206">
        <v>0</v>
      </c>
      <c r="AC90" s="206">
        <v>10.1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-24.96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24.11</v>
      </c>
      <c r="J91" s="206">
        <v>0.28000000000000003</v>
      </c>
      <c r="K91" s="206">
        <v>6.9</v>
      </c>
      <c r="L91" s="206">
        <v>1.82</v>
      </c>
      <c r="M91" s="206">
        <v>0</v>
      </c>
      <c r="N91" s="206">
        <v>1.24</v>
      </c>
      <c r="O91" s="206">
        <v>1.04</v>
      </c>
      <c r="P91" s="206">
        <v>2.56</v>
      </c>
      <c r="Q91" s="206">
        <v>0.3</v>
      </c>
      <c r="R91" s="206">
        <v>0.17</v>
      </c>
      <c r="S91" s="206">
        <v>0</v>
      </c>
      <c r="T91" s="206">
        <v>0.56000000000000005</v>
      </c>
      <c r="U91" s="206">
        <v>11.56</v>
      </c>
      <c r="V91" s="206">
        <v>0.22</v>
      </c>
      <c r="W91" s="206">
        <v>0.23</v>
      </c>
      <c r="X91" s="206">
        <v>5.59</v>
      </c>
      <c r="Y91" s="206">
        <v>0</v>
      </c>
      <c r="Z91" s="206">
        <v>1.48</v>
      </c>
      <c r="AA91" s="206">
        <v>0.85</v>
      </c>
      <c r="AB91" s="206">
        <v>0</v>
      </c>
      <c r="AC91" s="206">
        <v>10.1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24.11</v>
      </c>
      <c r="J92" s="206">
        <v>0.28000000000000003</v>
      </c>
      <c r="K92" s="206">
        <v>44.11</v>
      </c>
      <c r="L92" s="206">
        <v>1.82</v>
      </c>
      <c r="M92" s="206">
        <v>0</v>
      </c>
      <c r="N92" s="206">
        <v>1.24</v>
      </c>
      <c r="O92" s="206">
        <v>1.04</v>
      </c>
      <c r="P92" s="206">
        <v>2.56</v>
      </c>
      <c r="Q92" s="206">
        <v>0.3</v>
      </c>
      <c r="R92" s="206">
        <v>0.44</v>
      </c>
      <c r="S92" s="206">
        <v>0.28000000000000003</v>
      </c>
      <c r="T92" s="206">
        <v>0.56000000000000005</v>
      </c>
      <c r="U92" s="206">
        <v>11.56</v>
      </c>
      <c r="V92" s="206">
        <v>0.22</v>
      </c>
      <c r="W92" s="206">
        <v>0.22</v>
      </c>
      <c r="X92" s="206">
        <v>5.59</v>
      </c>
      <c r="Y92" s="206">
        <v>0</v>
      </c>
      <c r="Z92" s="206">
        <v>1.48</v>
      </c>
      <c r="AA92" s="206">
        <v>0.85</v>
      </c>
      <c r="AB92" s="206">
        <v>0</v>
      </c>
      <c r="AC92" s="206">
        <v>10.1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24.11</v>
      </c>
      <c r="J93" s="206">
        <v>0.28000000000000003</v>
      </c>
      <c r="K93" s="206">
        <v>6.9</v>
      </c>
      <c r="L93" s="206">
        <v>1.82</v>
      </c>
      <c r="M93" s="206">
        <v>0</v>
      </c>
      <c r="N93" s="206">
        <v>1.24</v>
      </c>
      <c r="O93" s="206">
        <v>1.04</v>
      </c>
      <c r="P93" s="206">
        <v>2.56</v>
      </c>
      <c r="Q93" s="206">
        <v>0.23</v>
      </c>
      <c r="R93" s="206">
        <v>0.44</v>
      </c>
      <c r="S93" s="206">
        <v>0.28000000000000003</v>
      </c>
      <c r="T93" s="206">
        <v>0.56000000000000005</v>
      </c>
      <c r="U93" s="206">
        <v>11.56</v>
      </c>
      <c r="V93" s="206">
        <v>0.22</v>
      </c>
      <c r="W93" s="206">
        <v>0.22</v>
      </c>
      <c r="X93" s="206">
        <v>5.59</v>
      </c>
      <c r="Y93" s="206">
        <v>0</v>
      </c>
      <c r="Z93" s="206">
        <v>1.48</v>
      </c>
      <c r="AA93" s="206">
        <v>0.85</v>
      </c>
      <c r="AB93" s="206">
        <v>0</v>
      </c>
      <c r="AC93" s="206">
        <v>10.1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24.11</v>
      </c>
      <c r="J94" s="206">
        <v>0.28000000000000003</v>
      </c>
      <c r="K94" s="206">
        <v>6.9</v>
      </c>
      <c r="L94" s="206">
        <v>1.83</v>
      </c>
      <c r="M94" s="206">
        <v>0</v>
      </c>
      <c r="N94" s="206">
        <v>1.24</v>
      </c>
      <c r="O94" s="206">
        <v>1.04</v>
      </c>
      <c r="P94" s="206">
        <v>2.56</v>
      </c>
      <c r="Q94" s="206">
        <v>0.23</v>
      </c>
      <c r="R94" s="206">
        <v>0.44</v>
      </c>
      <c r="S94" s="206">
        <v>0.28000000000000003</v>
      </c>
      <c r="T94" s="206">
        <v>0.56000000000000005</v>
      </c>
      <c r="U94" s="206">
        <v>11.56</v>
      </c>
      <c r="V94" s="206">
        <v>0.22</v>
      </c>
      <c r="W94" s="206">
        <v>0.22</v>
      </c>
      <c r="X94" s="206">
        <v>5.59</v>
      </c>
      <c r="Y94" s="206">
        <v>0</v>
      </c>
      <c r="Z94" s="206">
        <v>1.48</v>
      </c>
      <c r="AA94" s="206">
        <v>0.85</v>
      </c>
      <c r="AB94" s="206">
        <v>0</v>
      </c>
      <c r="AC94" s="206">
        <v>10.1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24.11</v>
      </c>
      <c r="J95" s="206">
        <v>0.28000000000000003</v>
      </c>
      <c r="K95" s="206">
        <v>6.9</v>
      </c>
      <c r="L95" s="206">
        <v>1.83</v>
      </c>
      <c r="M95" s="206">
        <v>0</v>
      </c>
      <c r="N95" s="206">
        <v>1.24</v>
      </c>
      <c r="O95" s="206">
        <v>1.04</v>
      </c>
      <c r="P95" s="206">
        <v>2.56</v>
      </c>
      <c r="Q95" s="206">
        <v>0.23</v>
      </c>
      <c r="R95" s="206">
        <v>0</v>
      </c>
      <c r="S95" s="206">
        <v>0.28000000000000003</v>
      </c>
      <c r="T95" s="206">
        <v>0.56000000000000005</v>
      </c>
      <c r="U95" s="206">
        <v>11.56</v>
      </c>
      <c r="V95" s="206">
        <v>0.22</v>
      </c>
      <c r="W95" s="206">
        <v>0.82</v>
      </c>
      <c r="X95" s="206">
        <v>6.6</v>
      </c>
      <c r="Y95" s="206">
        <v>0</v>
      </c>
      <c r="Z95" s="206">
        <v>1.48</v>
      </c>
      <c r="AA95" s="206">
        <v>0.85</v>
      </c>
      <c r="AB95" s="206">
        <v>0</v>
      </c>
      <c r="AC95" s="206">
        <v>10.1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24.11</v>
      </c>
      <c r="J96" s="206">
        <v>0.28000000000000003</v>
      </c>
      <c r="K96" s="206">
        <v>6.9</v>
      </c>
      <c r="L96" s="206">
        <v>1.83</v>
      </c>
      <c r="M96" s="206">
        <v>0</v>
      </c>
      <c r="N96" s="206">
        <v>1.24</v>
      </c>
      <c r="O96" s="206">
        <v>1.04</v>
      </c>
      <c r="P96" s="206">
        <v>2.56</v>
      </c>
      <c r="Q96" s="206">
        <v>0.22</v>
      </c>
      <c r="R96" s="206">
        <v>0.44</v>
      </c>
      <c r="S96" s="206">
        <v>0.28000000000000003</v>
      </c>
      <c r="T96" s="206">
        <v>0.56000000000000005</v>
      </c>
      <c r="U96" s="206">
        <v>11.56</v>
      </c>
      <c r="V96" s="206">
        <v>0.22</v>
      </c>
      <c r="W96" s="206">
        <v>0.82</v>
      </c>
      <c r="X96" s="206">
        <v>6.6</v>
      </c>
      <c r="Y96" s="206">
        <v>0</v>
      </c>
      <c r="Z96" s="206">
        <v>1.48</v>
      </c>
      <c r="AA96" s="206">
        <v>0.85</v>
      </c>
      <c r="AB96" s="206">
        <v>0</v>
      </c>
      <c r="AC96" s="206">
        <v>10.1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24.11</v>
      </c>
      <c r="J97" s="206">
        <v>0.28000000000000003</v>
      </c>
      <c r="K97" s="206">
        <v>6.9</v>
      </c>
      <c r="L97" s="206">
        <v>1.83</v>
      </c>
      <c r="M97" s="206">
        <v>0</v>
      </c>
      <c r="N97" s="206">
        <v>1.24</v>
      </c>
      <c r="O97" s="206">
        <v>1.04</v>
      </c>
      <c r="P97" s="206">
        <v>2.56</v>
      </c>
      <c r="Q97" s="206">
        <v>0.22</v>
      </c>
      <c r="R97" s="206">
        <v>0.44</v>
      </c>
      <c r="S97" s="206">
        <v>0.28000000000000003</v>
      </c>
      <c r="T97" s="206">
        <v>0.56000000000000005</v>
      </c>
      <c r="U97" s="206">
        <v>11.56</v>
      </c>
      <c r="V97" s="206">
        <v>0.22</v>
      </c>
      <c r="W97" s="206">
        <v>0.82</v>
      </c>
      <c r="X97" s="206">
        <v>6.6</v>
      </c>
      <c r="Y97" s="206">
        <v>0</v>
      </c>
      <c r="Z97" s="206">
        <v>1.48</v>
      </c>
      <c r="AA97" s="206">
        <v>0.85</v>
      </c>
      <c r="AB97" s="206">
        <v>0</v>
      </c>
      <c r="AC97" s="206">
        <v>10.1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24.11</v>
      </c>
      <c r="J98" s="206">
        <v>0.28000000000000003</v>
      </c>
      <c r="K98" s="206">
        <v>6.9</v>
      </c>
      <c r="L98" s="206">
        <v>1.83</v>
      </c>
      <c r="M98" s="206">
        <v>0</v>
      </c>
      <c r="N98" s="206">
        <v>1.24</v>
      </c>
      <c r="O98" s="206">
        <v>1.04</v>
      </c>
      <c r="P98" s="206">
        <v>2.56</v>
      </c>
      <c r="Q98" s="206">
        <v>0.22</v>
      </c>
      <c r="R98" s="206">
        <v>0.44</v>
      </c>
      <c r="S98" s="206">
        <v>0.28000000000000003</v>
      </c>
      <c r="T98" s="206">
        <v>0.56000000000000005</v>
      </c>
      <c r="U98" s="206">
        <v>11.56</v>
      </c>
      <c r="V98" s="206">
        <v>0.22</v>
      </c>
      <c r="W98" s="206">
        <v>0.82</v>
      </c>
      <c r="X98" s="206">
        <v>6.6</v>
      </c>
      <c r="Y98" s="206">
        <v>0</v>
      </c>
      <c r="Z98" s="206">
        <v>1.48</v>
      </c>
      <c r="AA98" s="206">
        <v>0.85</v>
      </c>
      <c r="AB98" s="206">
        <v>0</v>
      </c>
      <c r="AC98" s="206">
        <v>10.1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8.100000000000003E-3</v>
      </c>
      <c r="D99">
        <f t="shared" si="0"/>
        <v>2.4299999999999974E-2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0.57458000000000042</v>
      </c>
      <c r="J99">
        <f t="shared" si="0"/>
        <v>6.7200000000000081E-3</v>
      </c>
      <c r="K99">
        <f t="shared" si="0"/>
        <v>0.80591750000000073</v>
      </c>
      <c r="L99">
        <f t="shared" si="0"/>
        <v>0.17718250000000071</v>
      </c>
      <c r="M99">
        <f t="shared" si="0"/>
        <v>0</v>
      </c>
      <c r="N99">
        <f t="shared" si="0"/>
        <v>3.0037499999999957E-2</v>
      </c>
      <c r="O99">
        <f t="shared" si="0"/>
        <v>2.4960000000000045E-2</v>
      </c>
      <c r="P99">
        <f t="shared" si="0"/>
        <v>6.1440000000000043E-2</v>
      </c>
      <c r="Q99">
        <f t="shared" si="0"/>
        <v>2.7432500000000037E-2</v>
      </c>
      <c r="R99">
        <f t="shared" si="0"/>
        <v>4.3739999999999904E-2</v>
      </c>
      <c r="S99">
        <f t="shared" si="0"/>
        <v>3.0785000000000003E-2</v>
      </c>
      <c r="T99">
        <f t="shared" si="0"/>
        <v>1.3125000000000012E-2</v>
      </c>
      <c r="U99">
        <f t="shared" si="0"/>
        <v>0.2774399999999993</v>
      </c>
      <c r="V99">
        <f t="shared" si="0"/>
        <v>2.4729999999999967E-2</v>
      </c>
      <c r="W99">
        <f t="shared" si="0"/>
        <v>3.1597499999999994E-2</v>
      </c>
      <c r="X99">
        <f t="shared" si="0"/>
        <v>0.1248999999999998</v>
      </c>
      <c r="Y99">
        <f t="shared" si="0"/>
        <v>0</v>
      </c>
      <c r="Z99">
        <f t="shared" si="0"/>
        <v>0.10081250000000035</v>
      </c>
      <c r="AA99">
        <f t="shared" si="0"/>
        <v>6.2432499999999898E-2</v>
      </c>
      <c r="AB99">
        <f t="shared" si="0"/>
        <v>0</v>
      </c>
      <c r="AC99">
        <f t="shared" si="0"/>
        <v>0.24559249999999996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-0.17744749999999998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0.31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0.31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0.31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0.31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0.48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1.3125000000000012E-2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0.16</v>
      </c>
      <c r="D3" s="206">
        <v>0</v>
      </c>
      <c r="E3" s="206">
        <v>0</v>
      </c>
      <c r="F3" s="206">
        <v>0</v>
      </c>
      <c r="G3" s="206">
        <v>0.61</v>
      </c>
      <c r="H3" s="206">
        <v>0</v>
      </c>
      <c r="I3" s="206">
        <v>2.78</v>
      </c>
      <c r="J3" s="206">
        <v>0.03</v>
      </c>
      <c r="K3" s="206">
        <v>1.32</v>
      </c>
      <c r="L3" s="206">
        <v>0.05</v>
      </c>
      <c r="M3" s="206">
        <v>0.1</v>
      </c>
      <c r="N3" s="206">
        <v>0.1</v>
      </c>
      <c r="O3" s="206">
        <v>0.06</v>
      </c>
      <c r="P3" s="206">
        <v>4.26</v>
      </c>
      <c r="Q3" s="206">
        <v>0.19</v>
      </c>
      <c r="R3" s="206">
        <v>0.7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2.14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4.26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0.16</v>
      </c>
      <c r="D4" s="206">
        <v>0</v>
      </c>
      <c r="E4" s="206">
        <v>0</v>
      </c>
      <c r="F4" s="206">
        <v>0</v>
      </c>
      <c r="G4" s="206">
        <v>0.61</v>
      </c>
      <c r="H4" s="206">
        <v>0</v>
      </c>
      <c r="I4" s="206">
        <v>2.78</v>
      </c>
      <c r="J4" s="206">
        <v>0.03</v>
      </c>
      <c r="K4" s="206">
        <v>1.32</v>
      </c>
      <c r="L4" s="206">
        <v>0.05</v>
      </c>
      <c r="M4" s="206">
        <v>0.1</v>
      </c>
      <c r="N4" s="206">
        <v>0.1</v>
      </c>
      <c r="O4" s="206">
        <v>0.06</v>
      </c>
      <c r="P4" s="206">
        <v>4.26</v>
      </c>
      <c r="Q4" s="206">
        <v>0.19</v>
      </c>
      <c r="R4" s="206">
        <v>0.7</v>
      </c>
      <c r="S4" s="206">
        <v>0.31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2.14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4.26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0.16</v>
      </c>
      <c r="D5" s="206">
        <v>0</v>
      </c>
      <c r="E5" s="206">
        <v>0</v>
      </c>
      <c r="F5" s="206">
        <v>0</v>
      </c>
      <c r="G5" s="206">
        <v>0.61</v>
      </c>
      <c r="H5" s="206">
        <v>0</v>
      </c>
      <c r="I5" s="206">
        <v>2.78</v>
      </c>
      <c r="J5" s="206">
        <v>0.03</v>
      </c>
      <c r="K5" s="206">
        <v>1.32</v>
      </c>
      <c r="L5" s="206">
        <v>0.05</v>
      </c>
      <c r="M5" s="206">
        <v>0.1</v>
      </c>
      <c r="N5" s="206">
        <v>0.1</v>
      </c>
      <c r="O5" s="206">
        <v>0.06</v>
      </c>
      <c r="P5" s="206">
        <v>4.26</v>
      </c>
      <c r="Q5" s="206">
        <v>0.19</v>
      </c>
      <c r="R5" s="206">
        <v>0.61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2.14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3.73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0.16</v>
      </c>
      <c r="D6" s="206">
        <v>0</v>
      </c>
      <c r="E6" s="206">
        <v>0</v>
      </c>
      <c r="F6" s="206">
        <v>0</v>
      </c>
      <c r="G6" s="206">
        <v>0.61</v>
      </c>
      <c r="H6" s="206">
        <v>0</v>
      </c>
      <c r="I6" s="206">
        <v>2.78</v>
      </c>
      <c r="J6" s="206">
        <v>0.03</v>
      </c>
      <c r="K6" s="206">
        <v>1.32</v>
      </c>
      <c r="L6" s="206">
        <v>0.05</v>
      </c>
      <c r="M6" s="206">
        <v>0.1</v>
      </c>
      <c r="N6" s="206">
        <v>0.1</v>
      </c>
      <c r="O6" s="206">
        <v>0.06</v>
      </c>
      <c r="P6" s="206">
        <v>4.26</v>
      </c>
      <c r="Q6" s="206">
        <v>0.19</v>
      </c>
      <c r="R6" s="206">
        <v>0.61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2.14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3.73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0.16</v>
      </c>
      <c r="D7" s="206">
        <v>0</v>
      </c>
      <c r="E7" s="206">
        <v>0</v>
      </c>
      <c r="F7" s="206">
        <v>0</v>
      </c>
      <c r="G7" s="206">
        <v>0.61</v>
      </c>
      <c r="H7" s="206">
        <v>0</v>
      </c>
      <c r="I7" s="206">
        <v>2.78</v>
      </c>
      <c r="J7" s="206">
        <v>0.03</v>
      </c>
      <c r="K7" s="206">
        <v>1.32</v>
      </c>
      <c r="L7" s="206">
        <v>0.05</v>
      </c>
      <c r="M7" s="206">
        <v>0.1</v>
      </c>
      <c r="N7" s="206">
        <v>0.1</v>
      </c>
      <c r="O7" s="206">
        <v>0.06</v>
      </c>
      <c r="P7" s="206">
        <v>4.26</v>
      </c>
      <c r="Q7" s="206">
        <v>0.19</v>
      </c>
      <c r="R7" s="206">
        <v>0.59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2.14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3.73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0.16</v>
      </c>
      <c r="D8" s="206">
        <v>0</v>
      </c>
      <c r="E8" s="206">
        <v>0</v>
      </c>
      <c r="F8" s="206">
        <v>0</v>
      </c>
      <c r="G8" s="206">
        <v>0.61</v>
      </c>
      <c r="H8" s="206">
        <v>0</v>
      </c>
      <c r="I8" s="206">
        <v>2.78</v>
      </c>
      <c r="J8" s="206">
        <v>0.03</v>
      </c>
      <c r="K8" s="206">
        <v>1.32</v>
      </c>
      <c r="L8" s="206">
        <v>0.05</v>
      </c>
      <c r="M8" s="206">
        <v>0.1</v>
      </c>
      <c r="N8" s="206">
        <v>0.1</v>
      </c>
      <c r="O8" s="206">
        <v>0.06</v>
      </c>
      <c r="P8" s="206">
        <v>4.26</v>
      </c>
      <c r="Q8" s="206">
        <v>0.19</v>
      </c>
      <c r="R8" s="206">
        <v>0.59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2.14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3.73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0.16</v>
      </c>
      <c r="D9" s="206">
        <v>0</v>
      </c>
      <c r="E9" s="206">
        <v>0</v>
      </c>
      <c r="F9" s="206">
        <v>0</v>
      </c>
      <c r="G9" s="206">
        <v>0.61</v>
      </c>
      <c r="H9" s="206">
        <v>0</v>
      </c>
      <c r="I9" s="206">
        <v>2.78</v>
      </c>
      <c r="J9" s="206">
        <v>0.03</v>
      </c>
      <c r="K9" s="206">
        <v>1.32</v>
      </c>
      <c r="L9" s="206">
        <v>0.05</v>
      </c>
      <c r="M9" s="206">
        <v>0.1</v>
      </c>
      <c r="N9" s="206">
        <v>0.1</v>
      </c>
      <c r="O9" s="206">
        <v>0.06</v>
      </c>
      <c r="P9" s="206">
        <v>4.26</v>
      </c>
      <c r="Q9" s="206">
        <v>0.19</v>
      </c>
      <c r="R9" s="206">
        <v>0.59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2.14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3.73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0.16</v>
      </c>
      <c r="D10" s="206">
        <v>0</v>
      </c>
      <c r="E10" s="206">
        <v>0</v>
      </c>
      <c r="F10" s="206">
        <v>0</v>
      </c>
      <c r="G10" s="206">
        <v>0.61</v>
      </c>
      <c r="H10" s="206">
        <v>0</v>
      </c>
      <c r="I10" s="206">
        <v>2.78</v>
      </c>
      <c r="J10" s="206">
        <v>0.03</v>
      </c>
      <c r="K10" s="206">
        <v>1.32</v>
      </c>
      <c r="L10" s="206">
        <v>0.05</v>
      </c>
      <c r="M10" s="206">
        <v>0.1</v>
      </c>
      <c r="N10" s="206">
        <v>0.1</v>
      </c>
      <c r="O10" s="206">
        <v>0.06</v>
      </c>
      <c r="P10" s="206">
        <v>4.26</v>
      </c>
      <c r="Q10" s="206">
        <v>0.19</v>
      </c>
      <c r="R10" s="206">
        <v>0.59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2.14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3.73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0.16</v>
      </c>
      <c r="D11" s="206">
        <v>0</v>
      </c>
      <c r="E11" s="206">
        <v>0</v>
      </c>
      <c r="F11" s="206">
        <v>0</v>
      </c>
      <c r="G11" s="206">
        <v>0.61</v>
      </c>
      <c r="H11" s="206">
        <v>0</v>
      </c>
      <c r="I11" s="206">
        <v>2.78</v>
      </c>
      <c r="J11" s="206">
        <v>0.03</v>
      </c>
      <c r="K11" s="206">
        <v>1.32</v>
      </c>
      <c r="L11" s="206">
        <v>0.05</v>
      </c>
      <c r="M11" s="206">
        <v>0.1</v>
      </c>
      <c r="N11" s="206">
        <v>0.1</v>
      </c>
      <c r="O11" s="206">
        <v>0.06</v>
      </c>
      <c r="P11" s="206">
        <v>4.26</v>
      </c>
      <c r="Q11" s="206">
        <v>0.19</v>
      </c>
      <c r="R11" s="206">
        <v>0.6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2.14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3.73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0.16</v>
      </c>
      <c r="D12" s="206">
        <v>0</v>
      </c>
      <c r="E12" s="206">
        <v>0</v>
      </c>
      <c r="F12" s="206">
        <v>0</v>
      </c>
      <c r="G12" s="206">
        <v>0.61</v>
      </c>
      <c r="H12" s="206">
        <v>0</v>
      </c>
      <c r="I12" s="206">
        <v>2.78</v>
      </c>
      <c r="J12" s="206">
        <v>0.03</v>
      </c>
      <c r="K12" s="206">
        <v>1.32</v>
      </c>
      <c r="L12" s="206">
        <v>0.05</v>
      </c>
      <c r="M12" s="206">
        <v>0.1</v>
      </c>
      <c r="N12" s="206">
        <v>0.1</v>
      </c>
      <c r="O12" s="206">
        <v>0.06</v>
      </c>
      <c r="P12" s="206">
        <v>4.26</v>
      </c>
      <c r="Q12" s="206">
        <v>0.19</v>
      </c>
      <c r="R12" s="206">
        <v>0.6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2.14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3.73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0.16</v>
      </c>
      <c r="D13" s="206">
        <v>0</v>
      </c>
      <c r="E13" s="206">
        <v>0</v>
      </c>
      <c r="F13" s="206">
        <v>0</v>
      </c>
      <c r="G13" s="206">
        <v>0.61</v>
      </c>
      <c r="H13" s="206">
        <v>0</v>
      </c>
      <c r="I13" s="206">
        <v>2.78</v>
      </c>
      <c r="J13" s="206">
        <v>0.03</v>
      </c>
      <c r="K13" s="206">
        <v>1.32</v>
      </c>
      <c r="L13" s="206">
        <v>0.05</v>
      </c>
      <c r="M13" s="206">
        <v>0.1</v>
      </c>
      <c r="N13" s="206">
        <v>0.1</v>
      </c>
      <c r="O13" s="206">
        <v>0.06</v>
      </c>
      <c r="P13" s="206">
        <v>4.26</v>
      </c>
      <c r="Q13" s="206">
        <v>0.19</v>
      </c>
      <c r="R13" s="206">
        <v>0.6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2.2799999999999998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3.73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0.16</v>
      </c>
      <c r="D14" s="206">
        <v>0</v>
      </c>
      <c r="E14" s="206">
        <v>0</v>
      </c>
      <c r="F14" s="206">
        <v>0</v>
      </c>
      <c r="G14" s="206">
        <v>0.61</v>
      </c>
      <c r="H14" s="206">
        <v>0</v>
      </c>
      <c r="I14" s="206">
        <v>2.78</v>
      </c>
      <c r="J14" s="206">
        <v>0.03</v>
      </c>
      <c r="K14" s="206">
        <v>1.32</v>
      </c>
      <c r="L14" s="206">
        <v>0.05</v>
      </c>
      <c r="M14" s="206">
        <v>0.1</v>
      </c>
      <c r="N14" s="206">
        <v>0.1</v>
      </c>
      <c r="O14" s="206">
        <v>0.06</v>
      </c>
      <c r="P14" s="206">
        <v>4.26</v>
      </c>
      <c r="Q14" s="206">
        <v>0.19</v>
      </c>
      <c r="R14" s="206">
        <v>0.59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2.2799999999999998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3.73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0.16</v>
      </c>
      <c r="D15" s="206">
        <v>0</v>
      </c>
      <c r="E15" s="206">
        <v>0</v>
      </c>
      <c r="F15" s="206">
        <v>0</v>
      </c>
      <c r="G15" s="206">
        <v>0.61</v>
      </c>
      <c r="H15" s="206">
        <v>0</v>
      </c>
      <c r="I15" s="206">
        <v>2.78</v>
      </c>
      <c r="J15" s="206">
        <v>0.03</v>
      </c>
      <c r="K15" s="206">
        <v>1.32</v>
      </c>
      <c r="L15" s="206">
        <v>0.06</v>
      </c>
      <c r="M15" s="206">
        <v>0.1</v>
      </c>
      <c r="N15" s="206">
        <v>0.1</v>
      </c>
      <c r="O15" s="206">
        <v>0.06</v>
      </c>
      <c r="P15" s="206">
        <v>4.26</v>
      </c>
      <c r="Q15" s="206">
        <v>0.19</v>
      </c>
      <c r="R15" s="206">
        <v>0.6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2.14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3.73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0.16</v>
      </c>
      <c r="D16" s="206">
        <v>0</v>
      </c>
      <c r="E16" s="206">
        <v>0</v>
      </c>
      <c r="F16" s="206">
        <v>0</v>
      </c>
      <c r="G16" s="206">
        <v>0.61</v>
      </c>
      <c r="H16" s="206">
        <v>0</v>
      </c>
      <c r="I16" s="206">
        <v>2.78</v>
      </c>
      <c r="J16" s="206">
        <v>0.03</v>
      </c>
      <c r="K16" s="206">
        <v>1.32</v>
      </c>
      <c r="L16" s="206">
        <v>0.06</v>
      </c>
      <c r="M16" s="206">
        <v>0.1</v>
      </c>
      <c r="N16" s="206">
        <v>0.1</v>
      </c>
      <c r="O16" s="206">
        <v>0.06</v>
      </c>
      <c r="P16" s="206">
        <v>4.26</v>
      </c>
      <c r="Q16" s="206">
        <v>0.19</v>
      </c>
      <c r="R16" s="206">
        <v>0.6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2.14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3.73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0.16</v>
      </c>
      <c r="D17" s="206">
        <v>0</v>
      </c>
      <c r="E17" s="206">
        <v>0</v>
      </c>
      <c r="F17" s="206">
        <v>0</v>
      </c>
      <c r="G17" s="206">
        <v>0.61</v>
      </c>
      <c r="H17" s="206">
        <v>0</v>
      </c>
      <c r="I17" s="206">
        <v>2.78</v>
      </c>
      <c r="J17" s="206">
        <v>0.03</v>
      </c>
      <c r="K17" s="206">
        <v>1.32</v>
      </c>
      <c r="L17" s="206">
        <v>0.06</v>
      </c>
      <c r="M17" s="206">
        <v>0.1</v>
      </c>
      <c r="N17" s="206">
        <v>0.1</v>
      </c>
      <c r="O17" s="206">
        <v>0.06</v>
      </c>
      <c r="P17" s="206">
        <v>4.26</v>
      </c>
      <c r="Q17" s="206">
        <v>0.19</v>
      </c>
      <c r="R17" s="206">
        <v>0.62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2.14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3.73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0.16</v>
      </c>
      <c r="D18" s="206">
        <v>0</v>
      </c>
      <c r="E18" s="206">
        <v>0</v>
      </c>
      <c r="F18" s="206">
        <v>0</v>
      </c>
      <c r="G18" s="206">
        <v>0.61</v>
      </c>
      <c r="H18" s="206">
        <v>0</v>
      </c>
      <c r="I18" s="206">
        <v>2.78</v>
      </c>
      <c r="J18" s="206">
        <v>0.03</v>
      </c>
      <c r="K18" s="206">
        <v>1.32</v>
      </c>
      <c r="L18" s="206">
        <v>0.06</v>
      </c>
      <c r="M18" s="206">
        <v>0.1</v>
      </c>
      <c r="N18" s="206">
        <v>0.1</v>
      </c>
      <c r="O18" s="206">
        <v>0.06</v>
      </c>
      <c r="P18" s="206">
        <v>4.26</v>
      </c>
      <c r="Q18" s="206">
        <v>0.19</v>
      </c>
      <c r="R18" s="206">
        <v>0.62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2.14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3.73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0.16</v>
      </c>
      <c r="D19" s="206">
        <v>0</v>
      </c>
      <c r="E19" s="206">
        <v>0</v>
      </c>
      <c r="F19" s="206">
        <v>0</v>
      </c>
      <c r="G19" s="206">
        <v>0.61</v>
      </c>
      <c r="H19" s="206">
        <v>0</v>
      </c>
      <c r="I19" s="206">
        <v>2.78</v>
      </c>
      <c r="J19" s="206">
        <v>0.03</v>
      </c>
      <c r="K19" s="206">
        <v>1.3</v>
      </c>
      <c r="L19" s="206">
        <v>0.06</v>
      </c>
      <c r="M19" s="206">
        <v>0.1</v>
      </c>
      <c r="N19" s="206">
        <v>0.1</v>
      </c>
      <c r="O19" s="206">
        <v>0.06</v>
      </c>
      <c r="P19" s="206">
        <v>4.26</v>
      </c>
      <c r="Q19" s="206">
        <v>0.19</v>
      </c>
      <c r="R19" s="206">
        <v>0.62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2.14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3.73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0.16</v>
      </c>
      <c r="D20" s="206">
        <v>0</v>
      </c>
      <c r="E20" s="206">
        <v>0</v>
      </c>
      <c r="F20" s="206">
        <v>0</v>
      </c>
      <c r="G20" s="206">
        <v>0.61</v>
      </c>
      <c r="H20" s="206">
        <v>0</v>
      </c>
      <c r="I20" s="206">
        <v>2.78</v>
      </c>
      <c r="J20" s="206">
        <v>0.03</v>
      </c>
      <c r="K20" s="206">
        <v>1.32</v>
      </c>
      <c r="L20" s="206">
        <v>0.06</v>
      </c>
      <c r="M20" s="206">
        <v>0.1</v>
      </c>
      <c r="N20" s="206">
        <v>0.1</v>
      </c>
      <c r="O20" s="206">
        <v>0.06</v>
      </c>
      <c r="P20" s="206">
        <v>4.26</v>
      </c>
      <c r="Q20" s="206">
        <v>0.19</v>
      </c>
      <c r="R20" s="206">
        <v>0.61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2.14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3.73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0.16</v>
      </c>
      <c r="D21" s="206">
        <v>0</v>
      </c>
      <c r="E21" s="206">
        <v>0</v>
      </c>
      <c r="F21" s="206">
        <v>0</v>
      </c>
      <c r="G21" s="206">
        <v>0.61</v>
      </c>
      <c r="H21" s="206">
        <v>0</v>
      </c>
      <c r="I21" s="206">
        <v>2.78</v>
      </c>
      <c r="J21" s="206">
        <v>0.03</v>
      </c>
      <c r="K21" s="206">
        <v>1.32</v>
      </c>
      <c r="L21" s="206">
        <v>0.06</v>
      </c>
      <c r="M21" s="206">
        <v>0.1</v>
      </c>
      <c r="N21" s="206">
        <v>0.1</v>
      </c>
      <c r="O21" s="206">
        <v>0.06</v>
      </c>
      <c r="P21" s="206">
        <v>4.26</v>
      </c>
      <c r="Q21" s="206">
        <v>0.2</v>
      </c>
      <c r="R21" s="206">
        <v>0.61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2.14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3.73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0.16</v>
      </c>
      <c r="D22" s="206">
        <v>0</v>
      </c>
      <c r="E22" s="206">
        <v>0</v>
      </c>
      <c r="F22" s="206">
        <v>0</v>
      </c>
      <c r="G22" s="206">
        <v>0.61</v>
      </c>
      <c r="H22" s="206">
        <v>0</v>
      </c>
      <c r="I22" s="206">
        <v>2.78</v>
      </c>
      <c r="J22" s="206">
        <v>0.03</v>
      </c>
      <c r="K22" s="206">
        <v>1.32</v>
      </c>
      <c r="L22" s="206">
        <v>0.06</v>
      </c>
      <c r="M22" s="206">
        <v>0.1</v>
      </c>
      <c r="N22" s="206">
        <v>0.1</v>
      </c>
      <c r="O22" s="206">
        <v>0.06</v>
      </c>
      <c r="P22" s="206">
        <v>4.26</v>
      </c>
      <c r="Q22" s="206">
        <v>0.2</v>
      </c>
      <c r="R22" s="206">
        <v>0.62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2.14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3.73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0.16</v>
      </c>
      <c r="D23" s="206">
        <v>0</v>
      </c>
      <c r="E23" s="206">
        <v>0</v>
      </c>
      <c r="F23" s="206">
        <v>0</v>
      </c>
      <c r="G23" s="206">
        <v>0.61</v>
      </c>
      <c r="H23" s="206">
        <v>0</v>
      </c>
      <c r="I23" s="206">
        <v>2.78</v>
      </c>
      <c r="J23" s="206">
        <v>0.03</v>
      </c>
      <c r="K23" s="206">
        <v>1.36</v>
      </c>
      <c r="L23" s="206">
        <v>0.06</v>
      </c>
      <c r="M23" s="206">
        <v>0.1</v>
      </c>
      <c r="N23" s="206">
        <v>0.1</v>
      </c>
      <c r="O23" s="206">
        <v>0.06</v>
      </c>
      <c r="P23" s="206">
        <v>4.26</v>
      </c>
      <c r="Q23" s="206">
        <v>0.2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2.14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5.0999999999999996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0.16</v>
      </c>
      <c r="D24" s="206">
        <v>0</v>
      </c>
      <c r="E24" s="206">
        <v>0</v>
      </c>
      <c r="F24" s="206">
        <v>0</v>
      </c>
      <c r="G24" s="206">
        <v>0.61</v>
      </c>
      <c r="H24" s="206">
        <v>0</v>
      </c>
      <c r="I24" s="206">
        <v>2.78</v>
      </c>
      <c r="J24" s="206">
        <v>0.03</v>
      </c>
      <c r="K24" s="206">
        <v>1.36</v>
      </c>
      <c r="L24" s="206">
        <v>0.06</v>
      </c>
      <c r="M24" s="206">
        <v>0.1</v>
      </c>
      <c r="N24" s="206">
        <v>0.1</v>
      </c>
      <c r="O24" s="206">
        <v>0.06</v>
      </c>
      <c r="P24" s="206">
        <v>4.26</v>
      </c>
      <c r="Q24" s="206">
        <v>0.2</v>
      </c>
      <c r="R24" s="206">
        <v>0.71</v>
      </c>
      <c r="S24" s="206">
        <v>0.37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2.14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5.0999999999999996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0.16</v>
      </c>
      <c r="D25" s="206">
        <v>0</v>
      </c>
      <c r="E25" s="206">
        <v>0</v>
      </c>
      <c r="F25" s="206">
        <v>0</v>
      </c>
      <c r="G25" s="206">
        <v>0.61</v>
      </c>
      <c r="H25" s="206">
        <v>0</v>
      </c>
      <c r="I25" s="206">
        <v>2.78</v>
      </c>
      <c r="J25" s="206">
        <v>0.03</v>
      </c>
      <c r="K25" s="206">
        <v>2.61</v>
      </c>
      <c r="L25" s="206">
        <v>0.1</v>
      </c>
      <c r="M25" s="206">
        <v>0.1</v>
      </c>
      <c r="N25" s="206">
        <v>0.1</v>
      </c>
      <c r="O25" s="206">
        <v>0.06</v>
      </c>
      <c r="P25" s="206">
        <v>4.26</v>
      </c>
      <c r="Q25" s="206">
        <v>0.21</v>
      </c>
      <c r="R25" s="206">
        <v>1.1200000000000001</v>
      </c>
      <c r="S25" s="206">
        <v>0.39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2.14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5.87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0.16</v>
      </c>
      <c r="D26" s="206">
        <v>0</v>
      </c>
      <c r="E26" s="206">
        <v>0</v>
      </c>
      <c r="F26" s="206">
        <v>0</v>
      </c>
      <c r="G26" s="206">
        <v>0.61</v>
      </c>
      <c r="H26" s="206">
        <v>0</v>
      </c>
      <c r="I26" s="206">
        <v>2.78</v>
      </c>
      <c r="J26" s="206">
        <v>0.03</v>
      </c>
      <c r="K26" s="206">
        <v>2.61</v>
      </c>
      <c r="L26" s="206">
        <v>0.06</v>
      </c>
      <c r="M26" s="206">
        <v>0.1</v>
      </c>
      <c r="N26" s="206">
        <v>0.1</v>
      </c>
      <c r="O26" s="206">
        <v>0.06</v>
      </c>
      <c r="P26" s="206">
        <v>4.26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2.14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11.78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2.78</v>
      </c>
      <c r="J27" s="206">
        <v>0.03</v>
      </c>
      <c r="K27" s="206">
        <v>2.61</v>
      </c>
      <c r="L27" s="206">
        <v>0.06</v>
      </c>
      <c r="M27" s="206">
        <v>0.08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2.14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2.78</v>
      </c>
      <c r="J28" s="206">
        <v>0.03</v>
      </c>
      <c r="K28" s="206">
        <v>2.61</v>
      </c>
      <c r="L28" s="206">
        <v>0.06</v>
      </c>
      <c r="M28" s="206">
        <v>0.08</v>
      </c>
      <c r="N28" s="206">
        <v>0.1</v>
      </c>
      <c r="O28" s="206">
        <v>0.06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2.14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2.78</v>
      </c>
      <c r="J29" s="206">
        <v>0.03</v>
      </c>
      <c r="K29" s="206">
        <v>2.61</v>
      </c>
      <c r="L29" s="206">
        <v>0.06</v>
      </c>
      <c r="M29" s="206">
        <v>0.08</v>
      </c>
      <c r="N29" s="206">
        <v>0.1</v>
      </c>
      <c r="O29" s="206">
        <v>0.06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2.14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2.78</v>
      </c>
      <c r="J30" s="206">
        <v>0.03</v>
      </c>
      <c r="K30" s="206">
        <v>2.61</v>
      </c>
      <c r="L30" s="206">
        <v>0.06</v>
      </c>
      <c r="M30" s="206">
        <v>0.08</v>
      </c>
      <c r="N30" s="206">
        <v>0.1</v>
      </c>
      <c r="O30" s="206">
        <v>0.06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2.14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2.78</v>
      </c>
      <c r="J31" s="206">
        <v>0.03</v>
      </c>
      <c r="K31" s="206">
        <v>2.61</v>
      </c>
      <c r="L31" s="206">
        <v>0.06</v>
      </c>
      <c r="M31" s="206">
        <v>0.08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2.14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2.78</v>
      </c>
      <c r="J32" s="206">
        <v>0.03</v>
      </c>
      <c r="K32" s="206">
        <v>2.61</v>
      </c>
      <c r="L32" s="206">
        <v>0.06</v>
      </c>
      <c r="M32" s="206">
        <v>0.08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2.14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2.78</v>
      </c>
      <c r="J33" s="206">
        <v>0.03</v>
      </c>
      <c r="K33" s="206">
        <v>2.61</v>
      </c>
      <c r="L33" s="206">
        <v>0.06</v>
      </c>
      <c r="M33" s="206">
        <v>0.08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2.14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2.78</v>
      </c>
      <c r="J34" s="206">
        <v>0.03</v>
      </c>
      <c r="K34" s="206">
        <v>2.61</v>
      </c>
      <c r="L34" s="206">
        <v>0.06</v>
      </c>
      <c r="M34" s="206">
        <v>0.08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2.14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2.74</v>
      </c>
      <c r="J35" s="206">
        <v>0.03</v>
      </c>
      <c r="K35" s="206">
        <v>2.61</v>
      </c>
      <c r="L35" s="206">
        <v>0.06</v>
      </c>
      <c r="M35" s="206">
        <v>0.08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2.14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2.74</v>
      </c>
      <c r="J36" s="206">
        <v>0.03</v>
      </c>
      <c r="K36" s="206">
        <v>2.61</v>
      </c>
      <c r="L36" s="206">
        <v>0.06</v>
      </c>
      <c r="M36" s="206">
        <v>0.08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2.14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2.74</v>
      </c>
      <c r="J37" s="206">
        <v>0.03</v>
      </c>
      <c r="K37" s="206">
        <v>2.61</v>
      </c>
      <c r="L37" s="206">
        <v>0.06</v>
      </c>
      <c r="M37" s="206">
        <v>0.08</v>
      </c>
      <c r="N37" s="206">
        <v>0.1</v>
      </c>
      <c r="O37" s="206">
        <v>0.06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2.14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2.74</v>
      </c>
      <c r="J38" s="206">
        <v>0.03</v>
      </c>
      <c r="K38" s="206">
        <v>2.61</v>
      </c>
      <c r="L38" s="206">
        <v>0.06</v>
      </c>
      <c r="M38" s="206">
        <v>0.08</v>
      </c>
      <c r="N38" s="206">
        <v>0.1</v>
      </c>
      <c r="O38" s="206">
        <v>0.06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2.14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2.74</v>
      </c>
      <c r="J39" s="206">
        <v>0.03</v>
      </c>
      <c r="K39" s="206">
        <v>2.61</v>
      </c>
      <c r="L39" s="206">
        <v>0.06</v>
      </c>
      <c r="M39" s="206">
        <v>0.08</v>
      </c>
      <c r="N39" s="206">
        <v>0.1</v>
      </c>
      <c r="O39" s="206">
        <v>0.06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2.14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2.74</v>
      </c>
      <c r="J40" s="206">
        <v>0.03</v>
      </c>
      <c r="K40" s="206">
        <v>2.61</v>
      </c>
      <c r="L40" s="206">
        <v>0.06</v>
      </c>
      <c r="M40" s="206">
        <v>0.08</v>
      </c>
      <c r="N40" s="206">
        <v>0.1</v>
      </c>
      <c r="O40" s="206">
        <v>0.06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2.14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2.74</v>
      </c>
      <c r="J41" s="206">
        <v>0.03</v>
      </c>
      <c r="K41" s="206">
        <v>2.61</v>
      </c>
      <c r="L41" s="206">
        <v>0.06</v>
      </c>
      <c r="M41" s="206">
        <v>0.08</v>
      </c>
      <c r="N41" s="206">
        <v>0.1</v>
      </c>
      <c r="O41" s="206">
        <v>0.06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2.14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2.74</v>
      </c>
      <c r="J42" s="206">
        <v>0.03</v>
      </c>
      <c r="K42" s="206">
        <v>2.61</v>
      </c>
      <c r="L42" s="206">
        <v>0.06</v>
      </c>
      <c r="M42" s="206">
        <v>0.08</v>
      </c>
      <c r="N42" s="206">
        <v>0.1</v>
      </c>
      <c r="O42" s="206">
        <v>0.06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2.14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2.74</v>
      </c>
      <c r="J43" s="206">
        <v>0.03</v>
      </c>
      <c r="K43" s="206">
        <v>2.61</v>
      </c>
      <c r="L43" s="206">
        <v>0.06</v>
      </c>
      <c r="M43" s="206">
        <v>0.08</v>
      </c>
      <c r="N43" s="206">
        <v>0.1</v>
      </c>
      <c r="O43" s="206">
        <v>0.06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2.14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2.74</v>
      </c>
      <c r="J44" s="206">
        <v>0.03</v>
      </c>
      <c r="K44" s="206">
        <v>2.61</v>
      </c>
      <c r="L44" s="206">
        <v>0.06</v>
      </c>
      <c r="M44" s="206">
        <v>0.08</v>
      </c>
      <c r="N44" s="206">
        <v>0.1</v>
      </c>
      <c r="O44" s="206">
        <v>0.06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2.14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2.74</v>
      </c>
      <c r="J45" s="206">
        <v>0.03</v>
      </c>
      <c r="K45" s="206">
        <v>2.61</v>
      </c>
      <c r="L45" s="206">
        <v>0.06</v>
      </c>
      <c r="M45" s="206">
        <v>0.08</v>
      </c>
      <c r="N45" s="206">
        <v>0.1</v>
      </c>
      <c r="O45" s="206">
        <v>0.06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2.85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2.74</v>
      </c>
      <c r="J46" s="206">
        <v>0.03</v>
      </c>
      <c r="K46" s="206">
        <v>2.61</v>
      </c>
      <c r="L46" s="206">
        <v>0.06</v>
      </c>
      <c r="M46" s="206">
        <v>0.08</v>
      </c>
      <c r="N46" s="206">
        <v>0.1</v>
      </c>
      <c r="O46" s="206">
        <v>0.06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2.85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2.74</v>
      </c>
      <c r="J47" s="206">
        <v>0.03</v>
      </c>
      <c r="K47" s="206">
        <v>2.61</v>
      </c>
      <c r="L47" s="206">
        <v>0.06</v>
      </c>
      <c r="M47" s="206">
        <v>0.08</v>
      </c>
      <c r="N47" s="206">
        <v>0.1</v>
      </c>
      <c r="O47" s="206">
        <v>0.06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2.19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2.74</v>
      </c>
      <c r="J48" s="206">
        <v>0.03</v>
      </c>
      <c r="K48" s="206">
        <v>2.61</v>
      </c>
      <c r="L48" s="206">
        <v>0.06</v>
      </c>
      <c r="M48" s="206">
        <v>0.08</v>
      </c>
      <c r="N48" s="206">
        <v>0.1</v>
      </c>
      <c r="O48" s="206">
        <v>0.06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2.19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2.74</v>
      </c>
      <c r="J49" s="206">
        <v>0.03</v>
      </c>
      <c r="K49" s="206">
        <v>2.61</v>
      </c>
      <c r="L49" s="206">
        <v>0.06</v>
      </c>
      <c r="M49" s="206">
        <v>0.08</v>
      </c>
      <c r="N49" s="206">
        <v>0.1</v>
      </c>
      <c r="O49" s="206">
        <v>0.06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2.19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2.74</v>
      </c>
      <c r="J50" s="206">
        <v>0.03</v>
      </c>
      <c r="K50" s="206">
        <v>2.61</v>
      </c>
      <c r="L50" s="206">
        <v>0.06</v>
      </c>
      <c r="M50" s="206">
        <v>0.08</v>
      </c>
      <c r="N50" s="206">
        <v>0.1</v>
      </c>
      <c r="O50" s="206">
        <v>0.06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2.19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2.73</v>
      </c>
      <c r="J51" s="206">
        <v>0.03</v>
      </c>
      <c r="K51" s="206">
        <v>2.61</v>
      </c>
      <c r="L51" s="206">
        <v>0.06</v>
      </c>
      <c r="M51" s="206">
        <v>0.08</v>
      </c>
      <c r="N51" s="206">
        <v>0.1</v>
      </c>
      <c r="O51" s="206">
        <v>0.06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2.19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2.73</v>
      </c>
      <c r="J52" s="206">
        <v>0.03</v>
      </c>
      <c r="K52" s="206">
        <v>2.61</v>
      </c>
      <c r="L52" s="206">
        <v>0.06</v>
      </c>
      <c r="M52" s="206">
        <v>0.08</v>
      </c>
      <c r="N52" s="206">
        <v>0.1</v>
      </c>
      <c r="O52" s="206">
        <v>0.06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2.19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2.73</v>
      </c>
      <c r="J53" s="206">
        <v>0.03</v>
      </c>
      <c r="K53" s="206">
        <v>2.61</v>
      </c>
      <c r="L53" s="206">
        <v>0.06</v>
      </c>
      <c r="M53" s="206">
        <v>0.08</v>
      </c>
      <c r="N53" s="206">
        <v>0.1</v>
      </c>
      <c r="O53" s="206">
        <v>0.06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2.19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2.73</v>
      </c>
      <c r="J54" s="206">
        <v>0.03</v>
      </c>
      <c r="K54" s="206">
        <v>2.61</v>
      </c>
      <c r="L54" s="206">
        <v>0.06</v>
      </c>
      <c r="M54" s="206">
        <v>0.08</v>
      </c>
      <c r="N54" s="206">
        <v>0.1</v>
      </c>
      <c r="O54" s="206">
        <v>0.06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2.19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2.73</v>
      </c>
      <c r="J55" s="206">
        <v>0.03</v>
      </c>
      <c r="K55" s="206">
        <v>2.61</v>
      </c>
      <c r="L55" s="206">
        <v>0.06</v>
      </c>
      <c r="M55" s="206">
        <v>0.08</v>
      </c>
      <c r="N55" s="206">
        <v>0.1</v>
      </c>
      <c r="O55" s="206">
        <v>0.06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2.19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4.97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2.73</v>
      </c>
      <c r="J56" s="206">
        <v>0.03</v>
      </c>
      <c r="K56" s="206">
        <v>2.61</v>
      </c>
      <c r="L56" s="206">
        <v>0.06</v>
      </c>
      <c r="M56" s="206">
        <v>0.08</v>
      </c>
      <c r="N56" s="206">
        <v>0.1</v>
      </c>
      <c r="O56" s="206">
        <v>0.06</v>
      </c>
      <c r="P56" s="206">
        <v>4.26</v>
      </c>
      <c r="Q56" s="206">
        <v>0.38</v>
      </c>
      <c r="R56" s="206">
        <v>1.01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2.19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4.97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2.73</v>
      </c>
      <c r="J57" s="206">
        <v>0.03</v>
      </c>
      <c r="K57" s="206">
        <v>2.61</v>
      </c>
      <c r="L57" s="206">
        <v>0.06</v>
      </c>
      <c r="M57" s="206">
        <v>0.3</v>
      </c>
      <c r="N57" s="206">
        <v>0.24</v>
      </c>
      <c r="O57" s="206">
        <v>0.06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2.19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4.97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2.73</v>
      </c>
      <c r="J58" s="206">
        <v>0.03</v>
      </c>
      <c r="K58" s="206">
        <v>2.61</v>
      </c>
      <c r="L58" s="206">
        <v>0.06</v>
      </c>
      <c r="M58" s="206">
        <v>0.1</v>
      </c>
      <c r="N58" s="206">
        <v>0.24</v>
      </c>
      <c r="O58" s="206">
        <v>0.06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2.19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4.97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2.73</v>
      </c>
      <c r="J59" s="206">
        <v>0.03</v>
      </c>
      <c r="K59" s="206">
        <v>2.61</v>
      </c>
      <c r="L59" s="206">
        <v>0.06</v>
      </c>
      <c r="M59" s="206">
        <v>0.1</v>
      </c>
      <c r="N59" s="206">
        <v>0.11</v>
      </c>
      <c r="O59" s="206">
        <v>0.06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2.19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2.73</v>
      </c>
      <c r="J60" s="206">
        <v>0.03</v>
      </c>
      <c r="K60" s="206">
        <v>2.61</v>
      </c>
      <c r="L60" s="206">
        <v>0.06</v>
      </c>
      <c r="M60" s="206">
        <v>0.1</v>
      </c>
      <c r="N60" s="206">
        <v>0.1</v>
      </c>
      <c r="O60" s="206">
        <v>0.06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2.19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2.73</v>
      </c>
      <c r="J61" s="206">
        <v>0.03</v>
      </c>
      <c r="K61" s="206">
        <v>2.61</v>
      </c>
      <c r="L61" s="206">
        <v>0.06</v>
      </c>
      <c r="M61" s="206">
        <v>0.1</v>
      </c>
      <c r="N61" s="206">
        <v>0.1</v>
      </c>
      <c r="O61" s="206">
        <v>0.06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2.2400000000000002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2.73</v>
      </c>
      <c r="J62" s="206">
        <v>0.03</v>
      </c>
      <c r="K62" s="206">
        <v>2.61</v>
      </c>
      <c r="L62" s="206">
        <v>0.06</v>
      </c>
      <c r="M62" s="206">
        <v>0.1</v>
      </c>
      <c r="N62" s="206">
        <v>0.1</v>
      </c>
      <c r="O62" s="206">
        <v>0.06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2.2400000000000002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2.73</v>
      </c>
      <c r="J63" s="206">
        <v>0.03</v>
      </c>
      <c r="K63" s="206">
        <v>2.61</v>
      </c>
      <c r="L63" s="206">
        <v>0.06</v>
      </c>
      <c r="M63" s="206">
        <v>0.1</v>
      </c>
      <c r="N63" s="206">
        <v>0.1</v>
      </c>
      <c r="O63" s="206">
        <v>0.06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2.2400000000000002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2.73</v>
      </c>
      <c r="J64" s="206">
        <v>0.03</v>
      </c>
      <c r="K64" s="206">
        <v>2.61</v>
      </c>
      <c r="L64" s="206">
        <v>0.06</v>
      </c>
      <c r="M64" s="206">
        <v>0.1</v>
      </c>
      <c r="N64" s="206">
        <v>0.1</v>
      </c>
      <c r="O64" s="206">
        <v>0.06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2.2400000000000002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2.73</v>
      </c>
      <c r="J65" s="206">
        <v>0.03</v>
      </c>
      <c r="K65" s="206">
        <v>2.61</v>
      </c>
      <c r="L65" s="206">
        <v>0.06</v>
      </c>
      <c r="M65" s="206">
        <v>0.1</v>
      </c>
      <c r="N65" s="206">
        <v>0.1</v>
      </c>
      <c r="O65" s="206">
        <v>0.06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2.2400000000000002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2.73</v>
      </c>
      <c r="J66" s="206">
        <v>0.03</v>
      </c>
      <c r="K66" s="206">
        <v>2.61</v>
      </c>
      <c r="L66" s="206">
        <v>0.06</v>
      </c>
      <c r="M66" s="206">
        <v>0.1</v>
      </c>
      <c r="N66" s="206">
        <v>0.1</v>
      </c>
      <c r="O66" s="206">
        <v>0.06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2.2400000000000002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2.73</v>
      </c>
      <c r="J67" s="206">
        <v>0.03</v>
      </c>
      <c r="K67" s="206">
        <v>2.61</v>
      </c>
      <c r="L67" s="206">
        <v>0.08</v>
      </c>
      <c r="M67" s="206">
        <v>0.1</v>
      </c>
      <c r="N67" s="206">
        <v>0.1</v>
      </c>
      <c r="O67" s="206">
        <v>0.06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2.2400000000000002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2.73</v>
      </c>
      <c r="J68" s="206">
        <v>0.03</v>
      </c>
      <c r="K68" s="206">
        <v>2.61</v>
      </c>
      <c r="L68" s="206">
        <v>7.0000000000000007E-2</v>
      </c>
      <c r="M68" s="206">
        <v>0.1</v>
      </c>
      <c r="N68" s="206">
        <v>0.1</v>
      </c>
      <c r="O68" s="206">
        <v>0.06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2.2400000000000002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2.73</v>
      </c>
      <c r="J69" s="206">
        <v>0.03</v>
      </c>
      <c r="K69" s="206">
        <v>2.61</v>
      </c>
      <c r="L69" s="206">
        <v>0.06</v>
      </c>
      <c r="M69" s="206">
        <v>0.1</v>
      </c>
      <c r="N69" s="206">
        <v>0.1</v>
      </c>
      <c r="O69" s="206">
        <v>0.06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2.2400000000000002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2.73</v>
      </c>
      <c r="J70" s="206">
        <v>0.03</v>
      </c>
      <c r="K70" s="206">
        <v>2.61</v>
      </c>
      <c r="L70" s="206">
        <v>0.06</v>
      </c>
      <c r="M70" s="206">
        <v>0.1</v>
      </c>
      <c r="N70" s="206">
        <v>0.1</v>
      </c>
      <c r="O70" s="206">
        <v>0.06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2.2400000000000002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2.74</v>
      </c>
      <c r="J71" s="206">
        <v>0.03</v>
      </c>
      <c r="K71" s="206">
        <v>2.61</v>
      </c>
      <c r="L71" s="206">
        <v>0.06</v>
      </c>
      <c r="M71" s="206">
        <v>0.1</v>
      </c>
      <c r="N71" s="206">
        <v>0.1</v>
      </c>
      <c r="O71" s="206">
        <v>0.06</v>
      </c>
      <c r="P71" s="206">
        <v>4.26</v>
      </c>
      <c r="Q71" s="206">
        <v>0.35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2.2400000000000002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2.74</v>
      </c>
      <c r="J72" s="206">
        <v>0.03</v>
      </c>
      <c r="K72" s="206">
        <v>2.61</v>
      </c>
      <c r="L72" s="206">
        <v>0.06</v>
      </c>
      <c r="M72" s="206">
        <v>0.1</v>
      </c>
      <c r="N72" s="206">
        <v>0.1</v>
      </c>
      <c r="O72" s="206">
        <v>0.06</v>
      </c>
      <c r="P72" s="206">
        <v>4.26</v>
      </c>
      <c r="Q72" s="206">
        <v>0.35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2.2400000000000002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2.74</v>
      </c>
      <c r="J73" s="206">
        <v>0.03</v>
      </c>
      <c r="K73" s="206">
        <v>2.61</v>
      </c>
      <c r="L73" s="206">
        <v>0.06</v>
      </c>
      <c r="M73" s="206">
        <v>0.1</v>
      </c>
      <c r="N73" s="206">
        <v>0.1</v>
      </c>
      <c r="O73" s="206">
        <v>0.06</v>
      </c>
      <c r="P73" s="206">
        <v>4.26</v>
      </c>
      <c r="Q73" s="206">
        <v>0.35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2.2400000000000002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2.74</v>
      </c>
      <c r="J74" s="206">
        <v>0.03</v>
      </c>
      <c r="K74" s="206">
        <v>2.61</v>
      </c>
      <c r="L74" s="206">
        <v>0.06</v>
      </c>
      <c r="M74" s="206">
        <v>0.1</v>
      </c>
      <c r="N74" s="206">
        <v>0.1</v>
      </c>
      <c r="O74" s="206">
        <v>0.06</v>
      </c>
      <c r="P74" s="206">
        <v>4.26</v>
      </c>
      <c r="Q74" s="206">
        <v>0.35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2.2400000000000002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2.74</v>
      </c>
      <c r="J75" s="206">
        <v>0.03</v>
      </c>
      <c r="K75" s="206">
        <v>2.61</v>
      </c>
      <c r="L75" s="206">
        <v>0.06</v>
      </c>
      <c r="M75" s="206">
        <v>0.1</v>
      </c>
      <c r="N75" s="206">
        <v>0.1</v>
      </c>
      <c r="O75" s="206">
        <v>0.06</v>
      </c>
      <c r="P75" s="206">
        <v>4.26</v>
      </c>
      <c r="Q75" s="206">
        <v>0.36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2.2400000000000002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2.74</v>
      </c>
      <c r="J76" s="206">
        <v>0.03</v>
      </c>
      <c r="K76" s="206">
        <v>2.61</v>
      </c>
      <c r="L76" s="206">
        <v>0.06</v>
      </c>
      <c r="M76" s="206">
        <v>0.1</v>
      </c>
      <c r="N76" s="206">
        <v>0.1</v>
      </c>
      <c r="O76" s="206">
        <v>0.06</v>
      </c>
      <c r="P76" s="206">
        <v>4.26</v>
      </c>
      <c r="Q76" s="206">
        <v>0.36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2.19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2.74</v>
      </c>
      <c r="J77" s="206">
        <v>0.03</v>
      </c>
      <c r="K77" s="206">
        <v>2.61</v>
      </c>
      <c r="L77" s="206">
        <v>0.06</v>
      </c>
      <c r="M77" s="206">
        <v>0.1</v>
      </c>
      <c r="N77" s="206">
        <v>0.1</v>
      </c>
      <c r="O77" s="206">
        <v>0.06</v>
      </c>
      <c r="P77" s="206">
        <v>4.26</v>
      </c>
      <c r="Q77" s="206">
        <v>0.36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2.19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2.74</v>
      </c>
      <c r="J78" s="206">
        <v>0.03</v>
      </c>
      <c r="K78" s="206">
        <v>2.61</v>
      </c>
      <c r="L78" s="206">
        <v>0.06</v>
      </c>
      <c r="M78" s="206">
        <v>0.1</v>
      </c>
      <c r="N78" s="206">
        <v>0.1</v>
      </c>
      <c r="O78" s="206">
        <v>0.06</v>
      </c>
      <c r="P78" s="206">
        <v>4.26</v>
      </c>
      <c r="Q78" s="206">
        <v>0.36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2.19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2.74</v>
      </c>
      <c r="J79" s="206">
        <v>0.03</v>
      </c>
      <c r="K79" s="206">
        <v>2.61</v>
      </c>
      <c r="L79" s="206">
        <v>0.06</v>
      </c>
      <c r="M79" s="206">
        <v>0.1</v>
      </c>
      <c r="N79" s="206">
        <v>0.1</v>
      </c>
      <c r="O79" s="206">
        <v>0.06</v>
      </c>
      <c r="P79" s="206">
        <v>4.26</v>
      </c>
      <c r="Q79" s="206">
        <v>0.36</v>
      </c>
      <c r="R79" s="206">
        <v>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2.14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2.74</v>
      </c>
      <c r="J80" s="206">
        <v>0.03</v>
      </c>
      <c r="K80" s="206">
        <v>2.61</v>
      </c>
      <c r="L80" s="206">
        <v>0.06</v>
      </c>
      <c r="M80" s="206">
        <v>0.1</v>
      </c>
      <c r="N80" s="206">
        <v>0.1</v>
      </c>
      <c r="O80" s="206">
        <v>0.06</v>
      </c>
      <c r="P80" s="206">
        <v>4.26</v>
      </c>
      <c r="Q80" s="206">
        <v>0.36</v>
      </c>
      <c r="R80" s="206">
        <v>0.89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2.14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2.74</v>
      </c>
      <c r="J81" s="206">
        <v>0.03</v>
      </c>
      <c r="K81" s="206">
        <v>2.61</v>
      </c>
      <c r="L81" s="206">
        <v>0.06</v>
      </c>
      <c r="M81" s="206">
        <v>0.1</v>
      </c>
      <c r="N81" s="206">
        <v>0.1</v>
      </c>
      <c r="O81" s="206">
        <v>0.06</v>
      </c>
      <c r="P81" s="206">
        <v>4.26</v>
      </c>
      <c r="Q81" s="206">
        <v>0.37</v>
      </c>
      <c r="R81" s="206">
        <v>1.03</v>
      </c>
      <c r="S81" s="206">
        <v>0.57999999999999996</v>
      </c>
      <c r="T81" s="206">
        <v>0.04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2.14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2.74</v>
      </c>
      <c r="J82" s="206">
        <v>0.03</v>
      </c>
      <c r="K82" s="206">
        <v>2.61</v>
      </c>
      <c r="L82" s="206">
        <v>0.06</v>
      </c>
      <c r="M82" s="206">
        <v>0.1</v>
      </c>
      <c r="N82" s="206">
        <v>0.1</v>
      </c>
      <c r="O82" s="206">
        <v>0.06</v>
      </c>
      <c r="P82" s="206">
        <v>4.26</v>
      </c>
      <c r="Q82" s="206">
        <v>0.37</v>
      </c>
      <c r="R82" s="206">
        <v>1.1200000000000001</v>
      </c>
      <c r="S82" s="206">
        <v>0.57999999999999996</v>
      </c>
      <c r="T82" s="206">
        <v>0.03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2.14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2.78</v>
      </c>
      <c r="J83" s="206">
        <v>0.03</v>
      </c>
      <c r="K83" s="206">
        <v>2.61</v>
      </c>
      <c r="L83" s="206">
        <v>0.06</v>
      </c>
      <c r="M83" s="206">
        <v>0.1</v>
      </c>
      <c r="N83" s="206">
        <v>0.1</v>
      </c>
      <c r="O83" s="206">
        <v>0.06</v>
      </c>
      <c r="P83" s="206">
        <v>4.26</v>
      </c>
      <c r="Q83" s="206">
        <v>0.37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2.14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2.78</v>
      </c>
      <c r="J84" s="206">
        <v>0.03</v>
      </c>
      <c r="K84" s="206">
        <v>2.61</v>
      </c>
      <c r="L84" s="206">
        <v>0.06</v>
      </c>
      <c r="M84" s="206">
        <v>0.1</v>
      </c>
      <c r="N84" s="206">
        <v>0.1</v>
      </c>
      <c r="O84" s="206">
        <v>0.06</v>
      </c>
      <c r="P84" s="206">
        <v>4.26</v>
      </c>
      <c r="Q84" s="206">
        <v>0.37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2.14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2.78</v>
      </c>
      <c r="J85" s="206">
        <v>0.03</v>
      </c>
      <c r="K85" s="206">
        <v>2.61</v>
      </c>
      <c r="L85" s="206">
        <v>0.06</v>
      </c>
      <c r="M85" s="206">
        <v>0.1</v>
      </c>
      <c r="N85" s="206">
        <v>0.1</v>
      </c>
      <c r="O85" s="206">
        <v>0.06</v>
      </c>
      <c r="P85" s="206">
        <v>4.26</v>
      </c>
      <c r="Q85" s="206">
        <v>0.37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2.14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2.78</v>
      </c>
      <c r="J86" s="206">
        <v>0.03</v>
      </c>
      <c r="K86" s="206">
        <v>2.61</v>
      </c>
      <c r="L86" s="206">
        <v>0.06</v>
      </c>
      <c r="M86" s="206">
        <v>0.1</v>
      </c>
      <c r="N86" s="206">
        <v>0.1</v>
      </c>
      <c r="O86" s="206">
        <v>0.06</v>
      </c>
      <c r="P86" s="206">
        <v>4.26</v>
      </c>
      <c r="Q86" s="206">
        <v>0.37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2.14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2.78</v>
      </c>
      <c r="J87" s="206">
        <v>0.03</v>
      </c>
      <c r="K87" s="206">
        <v>2.61</v>
      </c>
      <c r="L87" s="206">
        <v>0.05</v>
      </c>
      <c r="M87" s="206">
        <v>0.1</v>
      </c>
      <c r="N87" s="206">
        <v>0.1</v>
      </c>
      <c r="O87" s="206">
        <v>0.06</v>
      </c>
      <c r="P87" s="206">
        <v>4.26</v>
      </c>
      <c r="Q87" s="206">
        <v>0.37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2.14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2.78</v>
      </c>
      <c r="J88" s="206">
        <v>0.03</v>
      </c>
      <c r="K88" s="206">
        <v>2.61</v>
      </c>
      <c r="L88" s="206">
        <v>0.06</v>
      </c>
      <c r="M88" s="206">
        <v>0.1</v>
      </c>
      <c r="N88" s="206">
        <v>0.1</v>
      </c>
      <c r="O88" s="206">
        <v>0.06</v>
      </c>
      <c r="P88" s="206">
        <v>4.26</v>
      </c>
      <c r="Q88" s="206">
        <v>0.37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2.14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2.78</v>
      </c>
      <c r="J89" s="206">
        <v>0.03</v>
      </c>
      <c r="K89" s="206">
        <v>2.61</v>
      </c>
      <c r="L89" s="206">
        <v>0.19</v>
      </c>
      <c r="M89" s="206">
        <v>0.1</v>
      </c>
      <c r="N89" s="206">
        <v>0.1</v>
      </c>
      <c r="O89" s="206">
        <v>0.06</v>
      </c>
      <c r="P89" s="206">
        <v>4.26</v>
      </c>
      <c r="Q89" s="206">
        <v>0.37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2.14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2.78</v>
      </c>
      <c r="J90" s="206">
        <v>0.03</v>
      </c>
      <c r="K90" s="206">
        <v>2.61</v>
      </c>
      <c r="L90" s="206">
        <v>0.06</v>
      </c>
      <c r="M90" s="206">
        <v>0.1</v>
      </c>
      <c r="N90" s="206">
        <v>0.1</v>
      </c>
      <c r="O90" s="206">
        <v>0.06</v>
      </c>
      <c r="P90" s="206">
        <v>4.26</v>
      </c>
      <c r="Q90" s="206">
        <v>0.37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2.78</v>
      </c>
      <c r="J91" s="206">
        <v>0.03</v>
      </c>
      <c r="K91" s="206">
        <v>2.61</v>
      </c>
      <c r="L91" s="206">
        <v>0.06</v>
      </c>
      <c r="M91" s="206">
        <v>0.1</v>
      </c>
      <c r="N91" s="206">
        <v>0.1</v>
      </c>
      <c r="O91" s="206">
        <v>0.06</v>
      </c>
      <c r="P91" s="206">
        <v>4.26</v>
      </c>
      <c r="Q91" s="206">
        <v>0.37</v>
      </c>
      <c r="R91" s="206">
        <v>1.1200000000000001</v>
      </c>
      <c r="S91" s="206">
        <v>0.4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2.78</v>
      </c>
      <c r="J92" s="206">
        <v>0.03</v>
      </c>
      <c r="K92" s="206">
        <v>2.61</v>
      </c>
      <c r="L92" s="206">
        <v>0.06</v>
      </c>
      <c r="M92" s="206">
        <v>0.1</v>
      </c>
      <c r="N92" s="206">
        <v>0.1</v>
      </c>
      <c r="O92" s="206">
        <v>0.06</v>
      </c>
      <c r="P92" s="206">
        <v>4.26</v>
      </c>
      <c r="Q92" s="206">
        <v>0.37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2.78</v>
      </c>
      <c r="J93" s="206">
        <v>0.03</v>
      </c>
      <c r="K93" s="206">
        <v>2.61</v>
      </c>
      <c r="L93" s="206">
        <v>0.06</v>
      </c>
      <c r="M93" s="206">
        <v>0.1</v>
      </c>
      <c r="N93" s="206">
        <v>0.1</v>
      </c>
      <c r="O93" s="206">
        <v>0.06</v>
      </c>
      <c r="P93" s="206">
        <v>4.26</v>
      </c>
      <c r="Q93" s="206">
        <v>0.37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4.97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2.78</v>
      </c>
      <c r="J94" s="206">
        <v>0.03</v>
      </c>
      <c r="K94" s="206">
        <v>2.61</v>
      </c>
      <c r="L94" s="206">
        <v>0.06</v>
      </c>
      <c r="M94" s="206">
        <v>0.1</v>
      </c>
      <c r="N94" s="206">
        <v>0.1</v>
      </c>
      <c r="O94" s="206">
        <v>0.06</v>
      </c>
      <c r="P94" s="206">
        <v>4.26</v>
      </c>
      <c r="Q94" s="206">
        <v>0.37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4.97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2.78</v>
      </c>
      <c r="J95" s="206">
        <v>0.03</v>
      </c>
      <c r="K95" s="206">
        <v>2.61</v>
      </c>
      <c r="L95" s="206">
        <v>0.06</v>
      </c>
      <c r="M95" s="206">
        <v>0.1</v>
      </c>
      <c r="N95" s="206">
        <v>0.1</v>
      </c>
      <c r="O95" s="206">
        <v>0.06</v>
      </c>
      <c r="P95" s="206">
        <v>4.26</v>
      </c>
      <c r="Q95" s="206">
        <v>0.37</v>
      </c>
      <c r="R95" s="206">
        <v>0.75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3.73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2.78</v>
      </c>
      <c r="J96" s="206">
        <v>0.03</v>
      </c>
      <c r="K96" s="206">
        <v>2.61</v>
      </c>
      <c r="L96" s="206">
        <v>0.06</v>
      </c>
      <c r="M96" s="206">
        <v>0.1</v>
      </c>
      <c r="N96" s="206">
        <v>0.1</v>
      </c>
      <c r="O96" s="206">
        <v>0.06</v>
      </c>
      <c r="P96" s="206">
        <v>4.26</v>
      </c>
      <c r="Q96" s="206">
        <v>0.19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3.73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2.78</v>
      </c>
      <c r="J97" s="206">
        <v>0.03</v>
      </c>
      <c r="K97" s="206">
        <v>2.61</v>
      </c>
      <c r="L97" s="206">
        <v>0.06</v>
      </c>
      <c r="M97" s="206">
        <v>0.1</v>
      </c>
      <c r="N97" s="206">
        <v>0.1</v>
      </c>
      <c r="O97" s="206">
        <v>0.06</v>
      </c>
      <c r="P97" s="206">
        <v>4.26</v>
      </c>
      <c r="Q97" s="206">
        <v>0.19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3.73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2.78</v>
      </c>
      <c r="J98" s="206">
        <v>0.03</v>
      </c>
      <c r="K98" s="206">
        <v>2.61</v>
      </c>
      <c r="L98" s="206">
        <v>0.06</v>
      </c>
      <c r="M98" s="206">
        <v>0.1</v>
      </c>
      <c r="N98" s="206">
        <v>0.1</v>
      </c>
      <c r="O98" s="206">
        <v>0.06</v>
      </c>
      <c r="P98" s="206">
        <v>4.26</v>
      </c>
      <c r="Q98" s="206">
        <v>0.19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3.73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9.6000000000000035E-4</v>
      </c>
      <c r="D99">
        <f t="shared" si="0"/>
        <v>2.8800000000000015E-3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6.6189999999999943E-2</v>
      </c>
      <c r="J99">
        <f t="shared" si="0"/>
        <v>7.1999999999999896E-4</v>
      </c>
      <c r="K99">
        <f t="shared" si="0"/>
        <v>5.5560000000000123E-2</v>
      </c>
      <c r="L99">
        <f t="shared" si="0"/>
        <v>1.4574999999999981E-3</v>
      </c>
      <c r="M99">
        <f t="shared" si="0"/>
        <v>2.2999999999999974E-3</v>
      </c>
      <c r="N99">
        <f t="shared" si="0"/>
        <v>2.472499999999996E-3</v>
      </c>
      <c r="O99">
        <f t="shared" si="0"/>
        <v>1.4399999999999979E-3</v>
      </c>
      <c r="P99">
        <f t="shared" si="0"/>
        <v>0.10223999999999987</v>
      </c>
      <c r="Q99">
        <f t="shared" si="0"/>
        <v>7.7575000000000057E-3</v>
      </c>
      <c r="R99">
        <f t="shared" si="0"/>
        <v>2.3912500000000014E-2</v>
      </c>
      <c r="S99">
        <f t="shared" si="0"/>
        <v>1.2139999999999977E-2</v>
      </c>
      <c r="T99">
        <f t="shared" si="0"/>
        <v>1.7500000000000002E-5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5.2237500000000013E-2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0.12314250000000025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1.63</v>
      </c>
      <c r="D3" s="206">
        <v>0</v>
      </c>
      <c r="E3" s="206">
        <v>0</v>
      </c>
      <c r="F3" s="206">
        <v>0</v>
      </c>
      <c r="G3" s="206">
        <v>6.75</v>
      </c>
      <c r="H3" s="206">
        <v>0</v>
      </c>
      <c r="I3" s="206">
        <v>29.14</v>
      </c>
      <c r="J3" s="206">
        <v>0.34</v>
      </c>
      <c r="K3" s="206">
        <v>9.35</v>
      </c>
      <c r="L3" s="206">
        <v>182.36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3.34</v>
      </c>
      <c r="R3" s="206">
        <v>12.8</v>
      </c>
      <c r="S3" s="206">
        <v>5.34</v>
      </c>
      <c r="T3" s="206">
        <v>0.56000000000000005</v>
      </c>
      <c r="U3" s="206">
        <v>0.9</v>
      </c>
      <c r="V3" s="206">
        <v>6.36</v>
      </c>
      <c r="W3" s="206">
        <v>7.95</v>
      </c>
      <c r="X3" s="206">
        <v>26.88</v>
      </c>
      <c r="Y3" s="206">
        <v>0</v>
      </c>
      <c r="Z3" s="206">
        <v>25.43</v>
      </c>
      <c r="AA3" s="206">
        <v>16.88</v>
      </c>
      <c r="AB3" s="206">
        <v>0</v>
      </c>
      <c r="AC3" s="206">
        <v>13.23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12.71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1.63</v>
      </c>
      <c r="D4" s="206">
        <v>0</v>
      </c>
      <c r="E4" s="206">
        <v>0</v>
      </c>
      <c r="F4" s="206">
        <v>0</v>
      </c>
      <c r="G4" s="206">
        <v>6.75</v>
      </c>
      <c r="H4" s="206">
        <v>0</v>
      </c>
      <c r="I4" s="206">
        <v>29.14</v>
      </c>
      <c r="J4" s="206">
        <v>0.34</v>
      </c>
      <c r="K4" s="206">
        <v>9.35</v>
      </c>
      <c r="L4" s="206">
        <v>182.36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3.34</v>
      </c>
      <c r="R4" s="206">
        <v>12.8</v>
      </c>
      <c r="S4" s="206">
        <v>5.34</v>
      </c>
      <c r="T4" s="206">
        <v>0.56000000000000005</v>
      </c>
      <c r="U4" s="206">
        <v>0.9</v>
      </c>
      <c r="V4" s="206">
        <v>6.36</v>
      </c>
      <c r="W4" s="206">
        <v>7.95</v>
      </c>
      <c r="X4" s="206">
        <v>35.68</v>
      </c>
      <c r="Y4" s="206">
        <v>0</v>
      </c>
      <c r="Z4" s="206">
        <v>25.43</v>
      </c>
      <c r="AA4" s="206">
        <v>16.88</v>
      </c>
      <c r="AB4" s="206">
        <v>0</v>
      </c>
      <c r="AC4" s="206">
        <v>13.23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12.71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1.63</v>
      </c>
      <c r="D5" s="206">
        <v>0</v>
      </c>
      <c r="E5" s="206">
        <v>0</v>
      </c>
      <c r="F5" s="206">
        <v>0</v>
      </c>
      <c r="G5" s="206">
        <v>6.75</v>
      </c>
      <c r="H5" s="206">
        <v>0</v>
      </c>
      <c r="I5" s="206">
        <v>29.14</v>
      </c>
      <c r="J5" s="206">
        <v>0.34</v>
      </c>
      <c r="K5" s="206">
        <v>9.35</v>
      </c>
      <c r="L5" s="206">
        <v>182.36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3.34</v>
      </c>
      <c r="R5" s="206">
        <v>12.8</v>
      </c>
      <c r="S5" s="206">
        <v>5.34</v>
      </c>
      <c r="T5" s="206">
        <v>0.56000000000000005</v>
      </c>
      <c r="U5" s="206">
        <v>0.9</v>
      </c>
      <c r="V5" s="206">
        <v>6.36</v>
      </c>
      <c r="W5" s="206">
        <v>8.14</v>
      </c>
      <c r="X5" s="206">
        <v>35.68</v>
      </c>
      <c r="Y5" s="206">
        <v>0</v>
      </c>
      <c r="Z5" s="206">
        <v>25.43</v>
      </c>
      <c r="AA5" s="206">
        <v>16.88</v>
      </c>
      <c r="AB5" s="206">
        <v>0</v>
      </c>
      <c r="AC5" s="206">
        <v>13.23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11.12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1.63</v>
      </c>
      <c r="D6" s="206">
        <v>0</v>
      </c>
      <c r="E6" s="206">
        <v>0</v>
      </c>
      <c r="F6" s="206">
        <v>0</v>
      </c>
      <c r="G6" s="206">
        <v>6.75</v>
      </c>
      <c r="H6" s="206">
        <v>0</v>
      </c>
      <c r="I6" s="206">
        <v>29.14</v>
      </c>
      <c r="J6" s="206">
        <v>0.34</v>
      </c>
      <c r="K6" s="206">
        <v>9.35</v>
      </c>
      <c r="L6" s="206">
        <v>182.36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3.34</v>
      </c>
      <c r="R6" s="206">
        <v>12.8</v>
      </c>
      <c r="S6" s="206">
        <v>5.34</v>
      </c>
      <c r="T6" s="206">
        <v>0.56000000000000005</v>
      </c>
      <c r="U6" s="206">
        <v>0.9</v>
      </c>
      <c r="V6" s="206">
        <v>6.36</v>
      </c>
      <c r="W6" s="206">
        <v>8.14</v>
      </c>
      <c r="X6" s="206">
        <v>35.68</v>
      </c>
      <c r="Y6" s="206">
        <v>0</v>
      </c>
      <c r="Z6" s="206">
        <v>25.43</v>
      </c>
      <c r="AA6" s="206">
        <v>16.88</v>
      </c>
      <c r="AB6" s="206">
        <v>0</v>
      </c>
      <c r="AC6" s="206">
        <v>13.23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11.12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1.63</v>
      </c>
      <c r="D7" s="206">
        <v>0</v>
      </c>
      <c r="E7" s="206">
        <v>0</v>
      </c>
      <c r="F7" s="206">
        <v>0</v>
      </c>
      <c r="G7" s="206">
        <v>6.75</v>
      </c>
      <c r="H7" s="206">
        <v>0</v>
      </c>
      <c r="I7" s="206">
        <v>29.14</v>
      </c>
      <c r="J7" s="206">
        <v>0.34</v>
      </c>
      <c r="K7" s="206">
        <v>9.35</v>
      </c>
      <c r="L7" s="206">
        <v>182.36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3.34</v>
      </c>
      <c r="R7" s="206">
        <v>12.8</v>
      </c>
      <c r="S7" s="206">
        <v>5.35</v>
      </c>
      <c r="T7" s="206">
        <v>0.56000000000000005</v>
      </c>
      <c r="U7" s="206">
        <v>0.9</v>
      </c>
      <c r="V7" s="206">
        <v>6.36</v>
      </c>
      <c r="W7" s="206">
        <v>8.32</v>
      </c>
      <c r="X7" s="206">
        <v>35.68</v>
      </c>
      <c r="Y7" s="206">
        <v>0</v>
      </c>
      <c r="Z7" s="206">
        <v>25.43</v>
      </c>
      <c r="AA7" s="206">
        <v>16.87</v>
      </c>
      <c r="AB7" s="206">
        <v>0</v>
      </c>
      <c r="AC7" s="206">
        <v>13.23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11.12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1.63</v>
      </c>
      <c r="D8" s="206">
        <v>0</v>
      </c>
      <c r="E8" s="206">
        <v>0</v>
      </c>
      <c r="F8" s="206">
        <v>0</v>
      </c>
      <c r="G8" s="206">
        <v>6.75</v>
      </c>
      <c r="H8" s="206">
        <v>0</v>
      </c>
      <c r="I8" s="206">
        <v>29.14</v>
      </c>
      <c r="J8" s="206">
        <v>0.34</v>
      </c>
      <c r="K8" s="206">
        <v>9.35</v>
      </c>
      <c r="L8" s="206">
        <v>182.36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3.35</v>
      </c>
      <c r="R8" s="206">
        <v>12.8</v>
      </c>
      <c r="S8" s="206">
        <v>5.35</v>
      </c>
      <c r="T8" s="206">
        <v>0.56000000000000005</v>
      </c>
      <c r="U8" s="206">
        <v>0.9</v>
      </c>
      <c r="V8" s="206">
        <v>6.36</v>
      </c>
      <c r="W8" s="206">
        <v>8.32</v>
      </c>
      <c r="X8" s="206">
        <v>35.68</v>
      </c>
      <c r="Y8" s="206">
        <v>0</v>
      </c>
      <c r="Z8" s="206">
        <v>25.43</v>
      </c>
      <c r="AA8" s="206">
        <v>16.87</v>
      </c>
      <c r="AB8" s="206">
        <v>0</v>
      </c>
      <c r="AC8" s="206">
        <v>13.23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11.12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1.63</v>
      </c>
      <c r="D9" s="206">
        <v>0</v>
      </c>
      <c r="E9" s="206">
        <v>0</v>
      </c>
      <c r="F9" s="206">
        <v>0</v>
      </c>
      <c r="G9" s="206">
        <v>6.75</v>
      </c>
      <c r="H9" s="206">
        <v>0</v>
      </c>
      <c r="I9" s="206">
        <v>29.14</v>
      </c>
      <c r="J9" s="206">
        <v>0.34</v>
      </c>
      <c r="K9" s="206">
        <v>9.35</v>
      </c>
      <c r="L9" s="206">
        <v>182.36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3.35</v>
      </c>
      <c r="R9" s="206">
        <v>12.8</v>
      </c>
      <c r="S9" s="206">
        <v>5.35</v>
      </c>
      <c r="T9" s="206">
        <v>0.56000000000000005</v>
      </c>
      <c r="U9" s="206">
        <v>0.9</v>
      </c>
      <c r="V9" s="206">
        <v>6.36</v>
      </c>
      <c r="W9" s="206">
        <v>8.32</v>
      </c>
      <c r="X9" s="206">
        <v>35.68</v>
      </c>
      <c r="Y9" s="206">
        <v>0</v>
      </c>
      <c r="Z9" s="206">
        <v>25.43</v>
      </c>
      <c r="AA9" s="206">
        <v>16.87</v>
      </c>
      <c r="AB9" s="206">
        <v>0</v>
      </c>
      <c r="AC9" s="206">
        <v>13.23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11.12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1.63</v>
      </c>
      <c r="D10" s="206">
        <v>0</v>
      </c>
      <c r="E10" s="206">
        <v>0</v>
      </c>
      <c r="F10" s="206">
        <v>0</v>
      </c>
      <c r="G10" s="206">
        <v>6.75</v>
      </c>
      <c r="H10" s="206">
        <v>0</v>
      </c>
      <c r="I10" s="206">
        <v>29.14</v>
      </c>
      <c r="J10" s="206">
        <v>0.34</v>
      </c>
      <c r="K10" s="206">
        <v>9.35</v>
      </c>
      <c r="L10" s="206">
        <v>182.36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3.35</v>
      </c>
      <c r="R10" s="206">
        <v>12.8</v>
      </c>
      <c r="S10" s="206">
        <v>5.35</v>
      </c>
      <c r="T10" s="206">
        <v>0.56000000000000005</v>
      </c>
      <c r="U10" s="206">
        <v>0.9</v>
      </c>
      <c r="V10" s="206">
        <v>6.36</v>
      </c>
      <c r="W10" s="206">
        <v>8.32</v>
      </c>
      <c r="X10" s="206">
        <v>35.68</v>
      </c>
      <c r="Y10" s="206">
        <v>0</v>
      </c>
      <c r="Z10" s="206">
        <v>25.43</v>
      </c>
      <c r="AA10" s="206">
        <v>16.87</v>
      </c>
      <c r="AB10" s="206">
        <v>0</v>
      </c>
      <c r="AC10" s="206">
        <v>13.23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11.12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1.63</v>
      </c>
      <c r="D11" s="206">
        <v>0</v>
      </c>
      <c r="E11" s="206">
        <v>0</v>
      </c>
      <c r="F11" s="206">
        <v>0</v>
      </c>
      <c r="G11" s="206">
        <v>6.75</v>
      </c>
      <c r="H11" s="206">
        <v>0</v>
      </c>
      <c r="I11" s="206">
        <v>29.14</v>
      </c>
      <c r="J11" s="206">
        <v>0.34</v>
      </c>
      <c r="K11" s="206">
        <v>9.35</v>
      </c>
      <c r="L11" s="206">
        <v>182.36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3.35</v>
      </c>
      <c r="R11" s="206">
        <v>12.8</v>
      </c>
      <c r="S11" s="206">
        <v>5.34</v>
      </c>
      <c r="T11" s="206">
        <v>0.56000000000000005</v>
      </c>
      <c r="U11" s="206">
        <v>0.9</v>
      </c>
      <c r="V11" s="206">
        <v>6.36</v>
      </c>
      <c r="W11" s="206">
        <v>8.32</v>
      </c>
      <c r="X11" s="206">
        <v>35.68</v>
      </c>
      <c r="Y11" s="206">
        <v>0</v>
      </c>
      <c r="Z11" s="206">
        <v>25.43</v>
      </c>
      <c r="AA11" s="206">
        <v>16.87</v>
      </c>
      <c r="AB11" s="206">
        <v>0</v>
      </c>
      <c r="AC11" s="206">
        <v>13.23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11.12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1.63</v>
      </c>
      <c r="D12" s="206">
        <v>0</v>
      </c>
      <c r="E12" s="206">
        <v>0</v>
      </c>
      <c r="F12" s="206">
        <v>0</v>
      </c>
      <c r="G12" s="206">
        <v>6.75</v>
      </c>
      <c r="H12" s="206">
        <v>0</v>
      </c>
      <c r="I12" s="206">
        <v>29.14</v>
      </c>
      <c r="J12" s="206">
        <v>0.34</v>
      </c>
      <c r="K12" s="206">
        <v>9.35</v>
      </c>
      <c r="L12" s="206">
        <v>182.36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3.35</v>
      </c>
      <c r="R12" s="206">
        <v>12.8</v>
      </c>
      <c r="S12" s="206">
        <v>5.34</v>
      </c>
      <c r="T12" s="206">
        <v>0.56000000000000005</v>
      </c>
      <c r="U12" s="206">
        <v>0.9</v>
      </c>
      <c r="V12" s="206">
        <v>6.36</v>
      </c>
      <c r="W12" s="206">
        <v>8.32</v>
      </c>
      <c r="X12" s="206">
        <v>35.68</v>
      </c>
      <c r="Y12" s="206">
        <v>0</v>
      </c>
      <c r="Z12" s="206">
        <v>25.43</v>
      </c>
      <c r="AA12" s="206">
        <v>16.87</v>
      </c>
      <c r="AB12" s="206">
        <v>0</v>
      </c>
      <c r="AC12" s="206">
        <v>13.23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11.12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1.63</v>
      </c>
      <c r="D13" s="206">
        <v>0</v>
      </c>
      <c r="E13" s="206">
        <v>0</v>
      </c>
      <c r="F13" s="206">
        <v>0</v>
      </c>
      <c r="G13" s="206">
        <v>6.75</v>
      </c>
      <c r="H13" s="206">
        <v>0</v>
      </c>
      <c r="I13" s="206">
        <v>29.14</v>
      </c>
      <c r="J13" s="206">
        <v>0.34</v>
      </c>
      <c r="K13" s="206">
        <v>9.35</v>
      </c>
      <c r="L13" s="206">
        <v>182.36</v>
      </c>
      <c r="M13" s="206">
        <v>1.1599999999999999</v>
      </c>
      <c r="N13" s="206">
        <v>1.5</v>
      </c>
      <c r="O13" s="206">
        <v>0</v>
      </c>
      <c r="P13" s="206">
        <v>1.58</v>
      </c>
      <c r="Q13" s="206">
        <v>3.35</v>
      </c>
      <c r="R13" s="206">
        <v>12.8</v>
      </c>
      <c r="S13" s="206">
        <v>5.34</v>
      </c>
      <c r="T13" s="206">
        <v>0.56000000000000005</v>
      </c>
      <c r="U13" s="206">
        <v>0.9</v>
      </c>
      <c r="V13" s="206">
        <v>6.36</v>
      </c>
      <c r="W13" s="206">
        <v>8.32</v>
      </c>
      <c r="X13" s="206">
        <v>35.68</v>
      </c>
      <c r="Y13" s="206">
        <v>0</v>
      </c>
      <c r="Z13" s="206">
        <v>25.43</v>
      </c>
      <c r="AA13" s="206">
        <v>16.87</v>
      </c>
      <c r="AB13" s="206">
        <v>0</v>
      </c>
      <c r="AC13" s="206">
        <v>13.19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11.12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1.63</v>
      </c>
      <c r="D14" s="206">
        <v>0</v>
      </c>
      <c r="E14" s="206">
        <v>0</v>
      </c>
      <c r="F14" s="206">
        <v>0</v>
      </c>
      <c r="G14" s="206">
        <v>6.75</v>
      </c>
      <c r="H14" s="206">
        <v>0</v>
      </c>
      <c r="I14" s="206">
        <v>29.14</v>
      </c>
      <c r="J14" s="206">
        <v>0.34</v>
      </c>
      <c r="K14" s="206">
        <v>9.35</v>
      </c>
      <c r="L14" s="206">
        <v>182.36</v>
      </c>
      <c r="M14" s="206">
        <v>1.1599999999999999</v>
      </c>
      <c r="N14" s="206">
        <v>1.5</v>
      </c>
      <c r="O14" s="206">
        <v>0</v>
      </c>
      <c r="P14" s="206">
        <v>1.58</v>
      </c>
      <c r="Q14" s="206">
        <v>3.35</v>
      </c>
      <c r="R14" s="206">
        <v>12.8</v>
      </c>
      <c r="S14" s="206">
        <v>5.35</v>
      </c>
      <c r="T14" s="206">
        <v>0.56000000000000005</v>
      </c>
      <c r="U14" s="206">
        <v>0.9</v>
      </c>
      <c r="V14" s="206">
        <v>6.36</v>
      </c>
      <c r="W14" s="206">
        <v>8.32</v>
      </c>
      <c r="X14" s="206">
        <v>35.68</v>
      </c>
      <c r="Y14" s="206">
        <v>0</v>
      </c>
      <c r="Z14" s="206">
        <v>25.43</v>
      </c>
      <c r="AA14" s="206">
        <v>16.87</v>
      </c>
      <c r="AB14" s="206">
        <v>0</v>
      </c>
      <c r="AC14" s="206">
        <v>13.19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11.12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1.63</v>
      </c>
      <c r="D15" s="206">
        <v>0</v>
      </c>
      <c r="E15" s="206">
        <v>0</v>
      </c>
      <c r="F15" s="206">
        <v>0</v>
      </c>
      <c r="G15" s="206">
        <v>6.75</v>
      </c>
      <c r="H15" s="206">
        <v>0</v>
      </c>
      <c r="I15" s="206">
        <v>29.14</v>
      </c>
      <c r="J15" s="206">
        <v>0.34</v>
      </c>
      <c r="K15" s="206">
        <v>9.35</v>
      </c>
      <c r="L15" s="206">
        <v>183.21</v>
      </c>
      <c r="M15" s="206">
        <v>1.1599999999999999</v>
      </c>
      <c r="N15" s="206">
        <v>1.5</v>
      </c>
      <c r="O15" s="206">
        <v>0</v>
      </c>
      <c r="P15" s="206">
        <v>1.58</v>
      </c>
      <c r="Q15" s="206">
        <v>3.69</v>
      </c>
      <c r="R15" s="206">
        <v>12.8</v>
      </c>
      <c r="S15" s="206">
        <v>5.34</v>
      </c>
      <c r="T15" s="206">
        <v>0.56000000000000005</v>
      </c>
      <c r="U15" s="206">
        <v>0.9</v>
      </c>
      <c r="V15" s="206">
        <v>6.36</v>
      </c>
      <c r="W15" s="206">
        <v>7.95</v>
      </c>
      <c r="X15" s="206">
        <v>35.68</v>
      </c>
      <c r="Y15" s="206">
        <v>0</v>
      </c>
      <c r="Z15" s="206">
        <v>25.43</v>
      </c>
      <c r="AA15" s="206">
        <v>16.87</v>
      </c>
      <c r="AB15" s="206">
        <v>0</v>
      </c>
      <c r="AC15" s="206">
        <v>13.23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11.12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1.63</v>
      </c>
      <c r="D16" s="206">
        <v>0</v>
      </c>
      <c r="E16" s="206">
        <v>0</v>
      </c>
      <c r="F16" s="206">
        <v>0</v>
      </c>
      <c r="G16" s="206">
        <v>6.75</v>
      </c>
      <c r="H16" s="206">
        <v>0</v>
      </c>
      <c r="I16" s="206">
        <v>29.14</v>
      </c>
      <c r="J16" s="206">
        <v>0.34</v>
      </c>
      <c r="K16" s="206">
        <v>9.35</v>
      </c>
      <c r="L16" s="206">
        <v>183.21</v>
      </c>
      <c r="M16" s="206">
        <v>1.1599999999999999</v>
      </c>
      <c r="N16" s="206">
        <v>1.5</v>
      </c>
      <c r="O16" s="206">
        <v>0</v>
      </c>
      <c r="P16" s="206">
        <v>1.58</v>
      </c>
      <c r="Q16" s="206">
        <v>3.69</v>
      </c>
      <c r="R16" s="206">
        <v>12.8</v>
      </c>
      <c r="S16" s="206">
        <v>5.34</v>
      </c>
      <c r="T16" s="206">
        <v>0.56000000000000005</v>
      </c>
      <c r="U16" s="206">
        <v>0.9</v>
      </c>
      <c r="V16" s="206">
        <v>6.36</v>
      </c>
      <c r="W16" s="206">
        <v>7.95</v>
      </c>
      <c r="X16" s="206">
        <v>35.68</v>
      </c>
      <c r="Y16" s="206">
        <v>0</v>
      </c>
      <c r="Z16" s="206">
        <v>25.43</v>
      </c>
      <c r="AA16" s="206">
        <v>16.87</v>
      </c>
      <c r="AB16" s="206">
        <v>0</v>
      </c>
      <c r="AC16" s="206">
        <v>13.23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11.12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1.63</v>
      </c>
      <c r="D17" s="206">
        <v>0</v>
      </c>
      <c r="E17" s="206">
        <v>0</v>
      </c>
      <c r="F17" s="206">
        <v>0</v>
      </c>
      <c r="G17" s="206">
        <v>6.75</v>
      </c>
      <c r="H17" s="206">
        <v>0</v>
      </c>
      <c r="I17" s="206">
        <v>29.14</v>
      </c>
      <c r="J17" s="206">
        <v>0.34</v>
      </c>
      <c r="K17" s="206">
        <v>9.35</v>
      </c>
      <c r="L17" s="206">
        <v>183.21</v>
      </c>
      <c r="M17" s="206">
        <v>1.1599999999999999</v>
      </c>
      <c r="N17" s="206">
        <v>1.5</v>
      </c>
      <c r="O17" s="206">
        <v>0</v>
      </c>
      <c r="P17" s="206">
        <v>1.58</v>
      </c>
      <c r="Q17" s="206">
        <v>3.69</v>
      </c>
      <c r="R17" s="206">
        <v>12.8</v>
      </c>
      <c r="S17" s="206">
        <v>5.34</v>
      </c>
      <c r="T17" s="206">
        <v>0.56000000000000005</v>
      </c>
      <c r="U17" s="206">
        <v>0.9</v>
      </c>
      <c r="V17" s="206">
        <v>6.36</v>
      </c>
      <c r="W17" s="206">
        <v>7.95</v>
      </c>
      <c r="X17" s="206">
        <v>35.68</v>
      </c>
      <c r="Y17" s="206">
        <v>0</v>
      </c>
      <c r="Z17" s="206">
        <v>25.43</v>
      </c>
      <c r="AA17" s="206">
        <v>16.87</v>
      </c>
      <c r="AB17" s="206">
        <v>0</v>
      </c>
      <c r="AC17" s="206">
        <v>13.23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11.12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1.63</v>
      </c>
      <c r="D18" s="206">
        <v>0</v>
      </c>
      <c r="E18" s="206">
        <v>0</v>
      </c>
      <c r="F18" s="206">
        <v>0</v>
      </c>
      <c r="G18" s="206">
        <v>6.75</v>
      </c>
      <c r="H18" s="206">
        <v>0</v>
      </c>
      <c r="I18" s="206">
        <v>29.14</v>
      </c>
      <c r="J18" s="206">
        <v>0.34</v>
      </c>
      <c r="K18" s="206">
        <v>9.35</v>
      </c>
      <c r="L18" s="206">
        <v>183.21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3.69</v>
      </c>
      <c r="R18" s="206">
        <v>12.8</v>
      </c>
      <c r="S18" s="206">
        <v>5.34</v>
      </c>
      <c r="T18" s="206">
        <v>0.56000000000000005</v>
      </c>
      <c r="U18" s="206">
        <v>0.9</v>
      </c>
      <c r="V18" s="206">
        <v>6.36</v>
      </c>
      <c r="W18" s="206">
        <v>7.95</v>
      </c>
      <c r="X18" s="206">
        <v>35.68</v>
      </c>
      <c r="Y18" s="206">
        <v>0</v>
      </c>
      <c r="Z18" s="206">
        <v>25.43</v>
      </c>
      <c r="AA18" s="206">
        <v>16.87</v>
      </c>
      <c r="AB18" s="206">
        <v>0</v>
      </c>
      <c r="AC18" s="206">
        <v>13.23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11.12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1.63</v>
      </c>
      <c r="D19" s="206">
        <v>0</v>
      </c>
      <c r="E19" s="206">
        <v>0</v>
      </c>
      <c r="F19" s="206">
        <v>0</v>
      </c>
      <c r="G19" s="206">
        <v>6.75</v>
      </c>
      <c r="H19" s="206">
        <v>0</v>
      </c>
      <c r="I19" s="206">
        <v>29.14</v>
      </c>
      <c r="J19" s="206">
        <v>0.34</v>
      </c>
      <c r="K19" s="206">
        <v>4.6500000000000004</v>
      </c>
      <c r="L19" s="206">
        <v>183.21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3.61</v>
      </c>
      <c r="R19" s="206">
        <v>12.8</v>
      </c>
      <c r="S19" s="206">
        <v>4.2300000000000004</v>
      </c>
      <c r="T19" s="206">
        <v>0.56000000000000005</v>
      </c>
      <c r="U19" s="206">
        <v>0.9</v>
      </c>
      <c r="V19" s="206">
        <v>6.36</v>
      </c>
      <c r="W19" s="206">
        <v>7.95</v>
      </c>
      <c r="X19" s="206">
        <v>35.68</v>
      </c>
      <c r="Y19" s="206">
        <v>0</v>
      </c>
      <c r="Z19" s="206">
        <v>30.05</v>
      </c>
      <c r="AA19" s="206">
        <v>16.87</v>
      </c>
      <c r="AB19" s="206">
        <v>0</v>
      </c>
      <c r="AC19" s="206">
        <v>13.23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11.12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1.63</v>
      </c>
      <c r="D20" s="206">
        <v>0</v>
      </c>
      <c r="E20" s="206">
        <v>0</v>
      </c>
      <c r="F20" s="206">
        <v>0</v>
      </c>
      <c r="G20" s="206">
        <v>6.75</v>
      </c>
      <c r="H20" s="206">
        <v>0</v>
      </c>
      <c r="I20" s="206">
        <v>29.14</v>
      </c>
      <c r="J20" s="206">
        <v>0.34</v>
      </c>
      <c r="K20" s="206">
        <v>9.35</v>
      </c>
      <c r="L20" s="206">
        <v>183.21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3.69</v>
      </c>
      <c r="R20" s="206">
        <v>12.8</v>
      </c>
      <c r="S20" s="206">
        <v>5.34</v>
      </c>
      <c r="T20" s="206">
        <v>0.56000000000000005</v>
      </c>
      <c r="U20" s="206">
        <v>0.9</v>
      </c>
      <c r="V20" s="206">
        <v>6.36</v>
      </c>
      <c r="W20" s="206">
        <v>7.95</v>
      </c>
      <c r="X20" s="206">
        <v>35.68</v>
      </c>
      <c r="Y20" s="206">
        <v>0</v>
      </c>
      <c r="Z20" s="206">
        <v>30.05</v>
      </c>
      <c r="AA20" s="206">
        <v>16.87</v>
      </c>
      <c r="AB20" s="206">
        <v>0</v>
      </c>
      <c r="AC20" s="206">
        <v>13.23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11.12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1.63</v>
      </c>
      <c r="D21" s="206">
        <v>0</v>
      </c>
      <c r="E21" s="206">
        <v>0</v>
      </c>
      <c r="F21" s="206">
        <v>0</v>
      </c>
      <c r="G21" s="206">
        <v>6.75</v>
      </c>
      <c r="H21" s="206">
        <v>0</v>
      </c>
      <c r="I21" s="206">
        <v>29.14</v>
      </c>
      <c r="J21" s="206">
        <v>0.34</v>
      </c>
      <c r="K21" s="206">
        <v>9.35</v>
      </c>
      <c r="L21" s="206">
        <v>183.21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6.61</v>
      </c>
      <c r="R21" s="206">
        <v>12.8</v>
      </c>
      <c r="S21" s="206">
        <v>5.34</v>
      </c>
      <c r="T21" s="206">
        <v>0.56000000000000005</v>
      </c>
      <c r="U21" s="206">
        <v>0.9</v>
      </c>
      <c r="V21" s="206">
        <v>6.36</v>
      </c>
      <c r="W21" s="206">
        <v>7.95</v>
      </c>
      <c r="X21" s="206">
        <v>37.99</v>
      </c>
      <c r="Y21" s="206">
        <v>0</v>
      </c>
      <c r="Z21" s="206">
        <v>25.43</v>
      </c>
      <c r="AA21" s="206">
        <v>16.87</v>
      </c>
      <c r="AB21" s="206">
        <v>0</v>
      </c>
      <c r="AC21" s="206">
        <v>13.23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11.12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1.63</v>
      </c>
      <c r="D22" s="206">
        <v>0</v>
      </c>
      <c r="E22" s="206">
        <v>0</v>
      </c>
      <c r="F22" s="206">
        <v>0</v>
      </c>
      <c r="G22" s="206">
        <v>6.75</v>
      </c>
      <c r="H22" s="206">
        <v>0</v>
      </c>
      <c r="I22" s="206">
        <v>29.14</v>
      </c>
      <c r="J22" s="206">
        <v>0.34</v>
      </c>
      <c r="K22" s="206">
        <v>9.35</v>
      </c>
      <c r="L22" s="206">
        <v>183.21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6.61</v>
      </c>
      <c r="R22" s="206">
        <v>12.8</v>
      </c>
      <c r="S22" s="206">
        <v>5.34</v>
      </c>
      <c r="T22" s="206">
        <v>0.56000000000000005</v>
      </c>
      <c r="U22" s="206">
        <v>0.9</v>
      </c>
      <c r="V22" s="206">
        <v>6.36</v>
      </c>
      <c r="W22" s="206">
        <v>7.95</v>
      </c>
      <c r="X22" s="206">
        <v>35.68</v>
      </c>
      <c r="Y22" s="206">
        <v>0</v>
      </c>
      <c r="Z22" s="206">
        <v>25.43</v>
      </c>
      <c r="AA22" s="206">
        <v>16.87</v>
      </c>
      <c r="AB22" s="206">
        <v>0</v>
      </c>
      <c r="AC22" s="206">
        <v>13.23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11.12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1.63</v>
      </c>
      <c r="D23" s="206">
        <v>0</v>
      </c>
      <c r="E23" s="206">
        <v>0</v>
      </c>
      <c r="F23" s="206">
        <v>0</v>
      </c>
      <c r="G23" s="206">
        <v>6.75</v>
      </c>
      <c r="H23" s="206">
        <v>0</v>
      </c>
      <c r="I23" s="206">
        <v>29.14</v>
      </c>
      <c r="J23" s="206">
        <v>0.34</v>
      </c>
      <c r="K23" s="206">
        <v>9.35</v>
      </c>
      <c r="L23" s="206">
        <v>137.22</v>
      </c>
      <c r="M23" s="206">
        <v>1.1599999999999999</v>
      </c>
      <c r="N23" s="206">
        <v>1.5</v>
      </c>
      <c r="O23" s="206">
        <v>0</v>
      </c>
      <c r="P23" s="206">
        <v>1.58</v>
      </c>
      <c r="Q23" s="206">
        <v>6.61</v>
      </c>
      <c r="R23" s="206">
        <v>0.54</v>
      </c>
      <c r="S23" s="206">
        <v>7.99</v>
      </c>
      <c r="T23" s="206">
        <v>0.56000000000000005</v>
      </c>
      <c r="U23" s="206">
        <v>0.9</v>
      </c>
      <c r="V23" s="206">
        <v>2.68</v>
      </c>
      <c r="W23" s="206">
        <v>0.41</v>
      </c>
      <c r="X23" s="206">
        <v>1.9</v>
      </c>
      <c r="Y23" s="206">
        <v>0</v>
      </c>
      <c r="Z23" s="206">
        <v>1.63</v>
      </c>
      <c r="AA23" s="206">
        <v>1.03</v>
      </c>
      <c r="AB23" s="206">
        <v>0</v>
      </c>
      <c r="AC23" s="206">
        <v>13.23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15.19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1.63</v>
      </c>
      <c r="D24" s="206">
        <v>0</v>
      </c>
      <c r="E24" s="206">
        <v>0</v>
      </c>
      <c r="F24" s="206">
        <v>0</v>
      </c>
      <c r="G24" s="206">
        <v>6.75</v>
      </c>
      <c r="H24" s="206">
        <v>0</v>
      </c>
      <c r="I24" s="206">
        <v>29.14</v>
      </c>
      <c r="J24" s="206">
        <v>0.34</v>
      </c>
      <c r="K24" s="206">
        <v>9.35</v>
      </c>
      <c r="L24" s="206">
        <v>89.32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6.61</v>
      </c>
      <c r="R24" s="206">
        <v>0.54</v>
      </c>
      <c r="S24" s="206">
        <v>7.99</v>
      </c>
      <c r="T24" s="206">
        <v>0.56000000000000005</v>
      </c>
      <c r="U24" s="206">
        <v>0.9</v>
      </c>
      <c r="V24" s="206">
        <v>0.27</v>
      </c>
      <c r="W24" s="206">
        <v>0.42</v>
      </c>
      <c r="X24" s="206">
        <v>1.9</v>
      </c>
      <c r="Y24" s="206">
        <v>0</v>
      </c>
      <c r="Z24" s="206">
        <v>1.63</v>
      </c>
      <c r="AA24" s="206">
        <v>1.03</v>
      </c>
      <c r="AB24" s="206">
        <v>0</v>
      </c>
      <c r="AC24" s="206">
        <v>13.23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15.19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1.63</v>
      </c>
      <c r="D25" s="206">
        <v>0</v>
      </c>
      <c r="E25" s="206">
        <v>0</v>
      </c>
      <c r="F25" s="206">
        <v>0</v>
      </c>
      <c r="G25" s="206">
        <v>6.75</v>
      </c>
      <c r="H25" s="206">
        <v>0</v>
      </c>
      <c r="I25" s="206">
        <v>29.14</v>
      </c>
      <c r="J25" s="206">
        <v>0.34</v>
      </c>
      <c r="K25" s="206">
        <v>9.35</v>
      </c>
      <c r="L25" s="206">
        <v>27.92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6.61</v>
      </c>
      <c r="R25" s="206">
        <v>0.54</v>
      </c>
      <c r="S25" s="206">
        <v>7.99</v>
      </c>
      <c r="T25" s="206">
        <v>0.56000000000000005</v>
      </c>
      <c r="U25" s="206">
        <v>0.9</v>
      </c>
      <c r="V25" s="206">
        <v>0.27</v>
      </c>
      <c r="W25" s="206">
        <v>0.41</v>
      </c>
      <c r="X25" s="206">
        <v>1.9</v>
      </c>
      <c r="Y25" s="206">
        <v>0</v>
      </c>
      <c r="Z25" s="206">
        <v>1.63</v>
      </c>
      <c r="AA25" s="206">
        <v>1.03</v>
      </c>
      <c r="AB25" s="206">
        <v>0</v>
      </c>
      <c r="AC25" s="206">
        <v>13.23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17.48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1.63</v>
      </c>
      <c r="D26" s="206">
        <v>0</v>
      </c>
      <c r="E26" s="206">
        <v>0</v>
      </c>
      <c r="F26" s="206">
        <v>0</v>
      </c>
      <c r="G26" s="206">
        <v>6.75</v>
      </c>
      <c r="H26" s="206">
        <v>0</v>
      </c>
      <c r="I26" s="206">
        <v>29.14</v>
      </c>
      <c r="J26" s="206">
        <v>0.34</v>
      </c>
      <c r="K26" s="206">
        <v>9.35</v>
      </c>
      <c r="L26" s="206">
        <v>16.190000000000001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6.61</v>
      </c>
      <c r="R26" s="206">
        <v>0.54</v>
      </c>
      <c r="S26" s="206">
        <v>7.99</v>
      </c>
      <c r="T26" s="206">
        <v>0.56000000000000005</v>
      </c>
      <c r="U26" s="206">
        <v>0.9</v>
      </c>
      <c r="V26" s="206">
        <v>0.27</v>
      </c>
      <c r="W26" s="206">
        <v>0.41</v>
      </c>
      <c r="X26" s="206">
        <v>1.9</v>
      </c>
      <c r="Y26" s="206">
        <v>0</v>
      </c>
      <c r="Z26" s="206">
        <v>1.63</v>
      </c>
      <c r="AA26" s="206">
        <v>1.03</v>
      </c>
      <c r="AB26" s="206">
        <v>0</v>
      </c>
      <c r="AC26" s="206">
        <v>13.23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19.600000000000001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29.14</v>
      </c>
      <c r="J27" s="206">
        <v>0.34</v>
      </c>
      <c r="K27" s="206">
        <v>9.35</v>
      </c>
      <c r="L27" s="206">
        <v>16.190000000000001</v>
      </c>
      <c r="M27" s="206">
        <v>0.91</v>
      </c>
      <c r="N27" s="206">
        <v>1.41</v>
      </c>
      <c r="O27" s="206">
        <v>0</v>
      </c>
      <c r="P27" s="206">
        <v>1.58</v>
      </c>
      <c r="Q27" s="206">
        <v>6.61</v>
      </c>
      <c r="R27" s="206">
        <v>0.54</v>
      </c>
      <c r="S27" s="206">
        <v>7.99</v>
      </c>
      <c r="T27" s="206">
        <v>0.56000000000000005</v>
      </c>
      <c r="U27" s="206">
        <v>0.9</v>
      </c>
      <c r="V27" s="206">
        <v>0.27</v>
      </c>
      <c r="W27" s="206">
        <v>0.41</v>
      </c>
      <c r="X27" s="206">
        <v>1.9</v>
      </c>
      <c r="Y27" s="206">
        <v>0</v>
      </c>
      <c r="Z27" s="206">
        <v>1.63</v>
      </c>
      <c r="AA27" s="206">
        <v>1.03</v>
      </c>
      <c r="AB27" s="206">
        <v>0</v>
      </c>
      <c r="AC27" s="206">
        <v>13.23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19.600000000000001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29.14</v>
      </c>
      <c r="J28" s="206">
        <v>0.34</v>
      </c>
      <c r="K28" s="206">
        <v>9.35</v>
      </c>
      <c r="L28" s="206">
        <v>16.190000000000001</v>
      </c>
      <c r="M28" s="206">
        <v>0.91</v>
      </c>
      <c r="N28" s="206">
        <v>1.41</v>
      </c>
      <c r="O28" s="206">
        <v>0</v>
      </c>
      <c r="P28" s="206">
        <v>1.58</v>
      </c>
      <c r="Q28" s="206">
        <v>6.61</v>
      </c>
      <c r="R28" s="206">
        <v>0.54</v>
      </c>
      <c r="S28" s="206">
        <v>7.99</v>
      </c>
      <c r="T28" s="206">
        <v>0.56000000000000005</v>
      </c>
      <c r="U28" s="206">
        <v>0.9</v>
      </c>
      <c r="V28" s="206">
        <v>0.27</v>
      </c>
      <c r="W28" s="206">
        <v>0.41</v>
      </c>
      <c r="X28" s="206">
        <v>1.9</v>
      </c>
      <c r="Y28" s="206">
        <v>0</v>
      </c>
      <c r="Z28" s="206">
        <v>1.63</v>
      </c>
      <c r="AA28" s="206">
        <v>1.03</v>
      </c>
      <c r="AB28" s="206">
        <v>0</v>
      </c>
      <c r="AC28" s="206">
        <v>13.23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19.600000000000001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29.14</v>
      </c>
      <c r="J29" s="206">
        <v>0.34</v>
      </c>
      <c r="K29" s="206">
        <v>9.35</v>
      </c>
      <c r="L29" s="206">
        <v>16.190000000000001</v>
      </c>
      <c r="M29" s="206">
        <v>0.91</v>
      </c>
      <c r="N29" s="206">
        <v>1.41</v>
      </c>
      <c r="O29" s="206">
        <v>0</v>
      </c>
      <c r="P29" s="206">
        <v>1.58</v>
      </c>
      <c r="Q29" s="206">
        <v>6.61</v>
      </c>
      <c r="R29" s="206">
        <v>0.54</v>
      </c>
      <c r="S29" s="206">
        <v>7.99</v>
      </c>
      <c r="T29" s="206">
        <v>0.56000000000000005</v>
      </c>
      <c r="U29" s="206">
        <v>0.9</v>
      </c>
      <c r="V29" s="206">
        <v>0.27</v>
      </c>
      <c r="W29" s="206">
        <v>0.6</v>
      </c>
      <c r="X29" s="206">
        <v>1.9</v>
      </c>
      <c r="Y29" s="206">
        <v>0</v>
      </c>
      <c r="Z29" s="206">
        <v>1.63</v>
      </c>
      <c r="AA29" s="206">
        <v>1.03</v>
      </c>
      <c r="AB29" s="206">
        <v>0</v>
      </c>
      <c r="AC29" s="206">
        <v>13.23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19.600000000000001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29.14</v>
      </c>
      <c r="J30" s="206">
        <v>0.34</v>
      </c>
      <c r="K30" s="206">
        <v>9.35</v>
      </c>
      <c r="L30" s="206">
        <v>16.190000000000001</v>
      </c>
      <c r="M30" s="206">
        <v>0.91</v>
      </c>
      <c r="N30" s="206">
        <v>1.41</v>
      </c>
      <c r="O30" s="206">
        <v>0</v>
      </c>
      <c r="P30" s="206">
        <v>1.58</v>
      </c>
      <c r="Q30" s="206">
        <v>6.61</v>
      </c>
      <c r="R30" s="206">
        <v>0.54</v>
      </c>
      <c r="S30" s="206">
        <v>7.99</v>
      </c>
      <c r="T30" s="206">
        <v>0.56000000000000005</v>
      </c>
      <c r="U30" s="206">
        <v>0.9</v>
      </c>
      <c r="V30" s="206">
        <v>0.27</v>
      </c>
      <c r="W30" s="206">
        <v>0.6</v>
      </c>
      <c r="X30" s="206">
        <v>1.9</v>
      </c>
      <c r="Y30" s="206">
        <v>0</v>
      </c>
      <c r="Z30" s="206">
        <v>1.63</v>
      </c>
      <c r="AA30" s="206">
        <v>1.03</v>
      </c>
      <c r="AB30" s="206">
        <v>0</v>
      </c>
      <c r="AC30" s="206">
        <v>13.23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19.600000000000001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29.14</v>
      </c>
      <c r="J31" s="206">
        <v>0.34</v>
      </c>
      <c r="K31" s="206">
        <v>9.35</v>
      </c>
      <c r="L31" s="206">
        <v>16.190000000000001</v>
      </c>
      <c r="M31" s="206">
        <v>0.91</v>
      </c>
      <c r="N31" s="206">
        <v>1.41</v>
      </c>
      <c r="O31" s="206">
        <v>0</v>
      </c>
      <c r="P31" s="206">
        <v>1.58</v>
      </c>
      <c r="Q31" s="206">
        <v>6.61</v>
      </c>
      <c r="R31" s="206">
        <v>0.54</v>
      </c>
      <c r="S31" s="206">
        <v>7.99</v>
      </c>
      <c r="T31" s="206">
        <v>0.56000000000000005</v>
      </c>
      <c r="U31" s="206">
        <v>0.9</v>
      </c>
      <c r="V31" s="206">
        <v>0.27</v>
      </c>
      <c r="W31" s="206">
        <v>0.6</v>
      </c>
      <c r="X31" s="206">
        <v>1.9</v>
      </c>
      <c r="Y31" s="206">
        <v>0</v>
      </c>
      <c r="Z31" s="206">
        <v>1.63</v>
      </c>
      <c r="AA31" s="206">
        <v>1.03</v>
      </c>
      <c r="AB31" s="206">
        <v>0</v>
      </c>
      <c r="AC31" s="206">
        <v>13.23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29.14</v>
      </c>
      <c r="J32" s="206">
        <v>0.34</v>
      </c>
      <c r="K32" s="206">
        <v>9.35</v>
      </c>
      <c r="L32" s="206">
        <v>16.190000000000001</v>
      </c>
      <c r="M32" s="206">
        <v>0.91</v>
      </c>
      <c r="N32" s="206">
        <v>1.41</v>
      </c>
      <c r="O32" s="206">
        <v>0</v>
      </c>
      <c r="P32" s="206">
        <v>1.58</v>
      </c>
      <c r="Q32" s="206">
        <v>6.61</v>
      </c>
      <c r="R32" s="206">
        <v>0.54</v>
      </c>
      <c r="S32" s="206">
        <v>7.99</v>
      </c>
      <c r="T32" s="206">
        <v>0.56000000000000005</v>
      </c>
      <c r="U32" s="206">
        <v>0.9</v>
      </c>
      <c r="V32" s="206">
        <v>0.27</v>
      </c>
      <c r="W32" s="206">
        <v>0.6</v>
      </c>
      <c r="X32" s="206">
        <v>1.9</v>
      </c>
      <c r="Y32" s="206">
        <v>0</v>
      </c>
      <c r="Z32" s="206">
        <v>1.63</v>
      </c>
      <c r="AA32" s="206">
        <v>1.03</v>
      </c>
      <c r="AB32" s="206">
        <v>0</v>
      </c>
      <c r="AC32" s="206">
        <v>13.23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19.600000000000001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29.14</v>
      </c>
      <c r="J33" s="206">
        <v>0.34</v>
      </c>
      <c r="K33" s="206">
        <v>9.35</v>
      </c>
      <c r="L33" s="206">
        <v>16.190000000000001</v>
      </c>
      <c r="M33" s="206">
        <v>0.91</v>
      </c>
      <c r="N33" s="206">
        <v>1.41</v>
      </c>
      <c r="O33" s="206">
        <v>0</v>
      </c>
      <c r="P33" s="206">
        <v>1.58</v>
      </c>
      <c r="Q33" s="206">
        <v>6.61</v>
      </c>
      <c r="R33" s="206">
        <v>0.54</v>
      </c>
      <c r="S33" s="206">
        <v>7.99</v>
      </c>
      <c r="T33" s="206">
        <v>0.56000000000000005</v>
      </c>
      <c r="U33" s="206">
        <v>0.9</v>
      </c>
      <c r="V33" s="206">
        <v>0.27</v>
      </c>
      <c r="W33" s="206">
        <v>0.79</v>
      </c>
      <c r="X33" s="206">
        <v>1.9</v>
      </c>
      <c r="Y33" s="206">
        <v>0</v>
      </c>
      <c r="Z33" s="206">
        <v>1.63</v>
      </c>
      <c r="AA33" s="206">
        <v>1.03</v>
      </c>
      <c r="AB33" s="206">
        <v>0</v>
      </c>
      <c r="AC33" s="206">
        <v>13.23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19.600000000000001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29.14</v>
      </c>
      <c r="J34" s="206">
        <v>0.34</v>
      </c>
      <c r="K34" s="206">
        <v>9.35</v>
      </c>
      <c r="L34" s="206">
        <v>16.190000000000001</v>
      </c>
      <c r="M34" s="206">
        <v>0.91</v>
      </c>
      <c r="N34" s="206">
        <v>1.41</v>
      </c>
      <c r="O34" s="206">
        <v>0</v>
      </c>
      <c r="P34" s="206">
        <v>1.58</v>
      </c>
      <c r="Q34" s="206">
        <v>6.61</v>
      </c>
      <c r="R34" s="206">
        <v>0.54</v>
      </c>
      <c r="S34" s="206">
        <v>7.99</v>
      </c>
      <c r="T34" s="206">
        <v>0.56000000000000005</v>
      </c>
      <c r="U34" s="206">
        <v>0.9</v>
      </c>
      <c r="V34" s="206">
        <v>0.27</v>
      </c>
      <c r="W34" s="206">
        <v>0.79</v>
      </c>
      <c r="X34" s="206">
        <v>1.9</v>
      </c>
      <c r="Y34" s="206">
        <v>0</v>
      </c>
      <c r="Z34" s="206">
        <v>1.63</v>
      </c>
      <c r="AA34" s="206">
        <v>1.03</v>
      </c>
      <c r="AB34" s="206">
        <v>0</v>
      </c>
      <c r="AC34" s="206">
        <v>13.23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19.600000000000001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28.8</v>
      </c>
      <c r="J35" s="206">
        <v>0.34</v>
      </c>
      <c r="K35" s="206">
        <v>9.35</v>
      </c>
      <c r="L35" s="206">
        <v>16.190000000000001</v>
      </c>
      <c r="M35" s="206">
        <v>0.91</v>
      </c>
      <c r="N35" s="206">
        <v>1.41</v>
      </c>
      <c r="O35" s="206">
        <v>0</v>
      </c>
      <c r="P35" s="206">
        <v>1.58</v>
      </c>
      <c r="Q35" s="206">
        <v>6.61</v>
      </c>
      <c r="R35" s="206">
        <v>0.54</v>
      </c>
      <c r="S35" s="206">
        <v>7.99</v>
      </c>
      <c r="T35" s="206">
        <v>0.56000000000000005</v>
      </c>
      <c r="U35" s="206">
        <v>0.9</v>
      </c>
      <c r="V35" s="206">
        <v>0.27</v>
      </c>
      <c r="W35" s="206">
        <v>0.79</v>
      </c>
      <c r="X35" s="206">
        <v>1.9</v>
      </c>
      <c r="Y35" s="206">
        <v>0</v>
      </c>
      <c r="Z35" s="206">
        <v>1.63</v>
      </c>
      <c r="AA35" s="206">
        <v>1.03</v>
      </c>
      <c r="AB35" s="206">
        <v>0</v>
      </c>
      <c r="AC35" s="206">
        <v>13.23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28.8</v>
      </c>
      <c r="J36" s="206">
        <v>0.34</v>
      </c>
      <c r="K36" s="206">
        <v>9.35</v>
      </c>
      <c r="L36" s="206">
        <v>16.190000000000001</v>
      </c>
      <c r="M36" s="206">
        <v>0.91</v>
      </c>
      <c r="N36" s="206">
        <v>1.41</v>
      </c>
      <c r="O36" s="206">
        <v>0</v>
      </c>
      <c r="P36" s="206">
        <v>1.58</v>
      </c>
      <c r="Q36" s="206">
        <v>6.61</v>
      </c>
      <c r="R36" s="206">
        <v>0.54</v>
      </c>
      <c r="S36" s="206">
        <v>7.99</v>
      </c>
      <c r="T36" s="206">
        <v>0.56000000000000005</v>
      </c>
      <c r="U36" s="206">
        <v>0.9</v>
      </c>
      <c r="V36" s="206">
        <v>0.27</v>
      </c>
      <c r="W36" s="206">
        <v>0.79</v>
      </c>
      <c r="X36" s="206">
        <v>1.9</v>
      </c>
      <c r="Y36" s="206">
        <v>0</v>
      </c>
      <c r="Z36" s="206">
        <v>1.63</v>
      </c>
      <c r="AA36" s="206">
        <v>1.03</v>
      </c>
      <c r="AB36" s="206">
        <v>0</v>
      </c>
      <c r="AC36" s="206">
        <v>13.23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28.8</v>
      </c>
      <c r="J37" s="206">
        <v>0.34</v>
      </c>
      <c r="K37" s="206">
        <v>9.35</v>
      </c>
      <c r="L37" s="206">
        <v>16.190000000000001</v>
      </c>
      <c r="M37" s="206">
        <v>0.91</v>
      </c>
      <c r="N37" s="206">
        <v>1.41</v>
      </c>
      <c r="O37" s="206">
        <v>0</v>
      </c>
      <c r="P37" s="206">
        <v>1.58</v>
      </c>
      <c r="Q37" s="206">
        <v>6.61</v>
      </c>
      <c r="R37" s="206">
        <v>0.54</v>
      </c>
      <c r="S37" s="206">
        <v>7.99</v>
      </c>
      <c r="T37" s="206">
        <v>0.56000000000000005</v>
      </c>
      <c r="U37" s="206">
        <v>0.9</v>
      </c>
      <c r="V37" s="206">
        <v>0.27</v>
      </c>
      <c r="W37" s="206">
        <v>0.79</v>
      </c>
      <c r="X37" s="206">
        <v>1.9</v>
      </c>
      <c r="Y37" s="206">
        <v>0</v>
      </c>
      <c r="Z37" s="206">
        <v>1.63</v>
      </c>
      <c r="AA37" s="206">
        <v>1.03</v>
      </c>
      <c r="AB37" s="206">
        <v>0</v>
      </c>
      <c r="AC37" s="206">
        <v>13.23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19.600000000000001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28.8</v>
      </c>
      <c r="J38" s="206">
        <v>0.34</v>
      </c>
      <c r="K38" s="206">
        <v>9.35</v>
      </c>
      <c r="L38" s="206">
        <v>16.190000000000001</v>
      </c>
      <c r="M38" s="206">
        <v>0.91</v>
      </c>
      <c r="N38" s="206">
        <v>1.41</v>
      </c>
      <c r="O38" s="206">
        <v>0</v>
      </c>
      <c r="P38" s="206">
        <v>1.58</v>
      </c>
      <c r="Q38" s="206">
        <v>6.61</v>
      </c>
      <c r="R38" s="206">
        <v>0.54</v>
      </c>
      <c r="S38" s="206">
        <v>7.99</v>
      </c>
      <c r="T38" s="206">
        <v>0.56000000000000005</v>
      </c>
      <c r="U38" s="206">
        <v>0.9</v>
      </c>
      <c r="V38" s="206">
        <v>0.27</v>
      </c>
      <c r="W38" s="206">
        <v>0.79</v>
      </c>
      <c r="X38" s="206">
        <v>1.9</v>
      </c>
      <c r="Y38" s="206">
        <v>0</v>
      </c>
      <c r="Z38" s="206">
        <v>1.63</v>
      </c>
      <c r="AA38" s="206">
        <v>1.03</v>
      </c>
      <c r="AB38" s="206">
        <v>0</v>
      </c>
      <c r="AC38" s="206">
        <v>13.23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19.600000000000001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28.8</v>
      </c>
      <c r="J39" s="206">
        <v>0.34</v>
      </c>
      <c r="K39" s="206">
        <v>9.35</v>
      </c>
      <c r="L39" s="206">
        <v>16.190000000000001</v>
      </c>
      <c r="M39" s="206">
        <v>0.91</v>
      </c>
      <c r="N39" s="206">
        <v>1.41</v>
      </c>
      <c r="O39" s="206">
        <v>0</v>
      </c>
      <c r="P39" s="206">
        <v>1.58</v>
      </c>
      <c r="Q39" s="206">
        <v>6.61</v>
      </c>
      <c r="R39" s="206">
        <v>0.54</v>
      </c>
      <c r="S39" s="206">
        <v>7.99</v>
      </c>
      <c r="T39" s="206">
        <v>0.56000000000000005</v>
      </c>
      <c r="U39" s="206">
        <v>0.9</v>
      </c>
      <c r="V39" s="206">
        <v>0.27</v>
      </c>
      <c r="W39" s="206">
        <v>0.79</v>
      </c>
      <c r="X39" s="206">
        <v>1.9</v>
      </c>
      <c r="Y39" s="206">
        <v>0</v>
      </c>
      <c r="Z39" s="206">
        <v>1.63</v>
      </c>
      <c r="AA39" s="206">
        <v>1.03</v>
      </c>
      <c r="AB39" s="206">
        <v>0</v>
      </c>
      <c r="AC39" s="206">
        <v>13.23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19.600000000000001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28.8</v>
      </c>
      <c r="J40" s="206">
        <v>0.34</v>
      </c>
      <c r="K40" s="206">
        <v>9.35</v>
      </c>
      <c r="L40" s="206">
        <v>16.190000000000001</v>
      </c>
      <c r="M40" s="206">
        <v>0.91</v>
      </c>
      <c r="N40" s="206">
        <v>1.41</v>
      </c>
      <c r="O40" s="206">
        <v>0</v>
      </c>
      <c r="P40" s="206">
        <v>1.58</v>
      </c>
      <c r="Q40" s="206">
        <v>6.61</v>
      </c>
      <c r="R40" s="206">
        <v>0.54</v>
      </c>
      <c r="S40" s="206">
        <v>7.99</v>
      </c>
      <c r="T40" s="206">
        <v>0.56000000000000005</v>
      </c>
      <c r="U40" s="206">
        <v>0.9</v>
      </c>
      <c r="V40" s="206">
        <v>0.27</v>
      </c>
      <c r="W40" s="206">
        <v>0.79</v>
      </c>
      <c r="X40" s="206">
        <v>1.9</v>
      </c>
      <c r="Y40" s="206">
        <v>0</v>
      </c>
      <c r="Z40" s="206">
        <v>1.63</v>
      </c>
      <c r="AA40" s="206">
        <v>1.03</v>
      </c>
      <c r="AB40" s="206">
        <v>0</v>
      </c>
      <c r="AC40" s="206">
        <v>13.23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19.600000000000001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28.8</v>
      </c>
      <c r="J41" s="206">
        <v>0.34</v>
      </c>
      <c r="K41" s="206">
        <v>9.35</v>
      </c>
      <c r="L41" s="206">
        <v>16.190000000000001</v>
      </c>
      <c r="M41" s="206">
        <v>0.91</v>
      </c>
      <c r="N41" s="206">
        <v>1.41</v>
      </c>
      <c r="O41" s="206">
        <v>0</v>
      </c>
      <c r="P41" s="206">
        <v>1.58</v>
      </c>
      <c r="Q41" s="206">
        <v>6.61</v>
      </c>
      <c r="R41" s="206">
        <v>0.54</v>
      </c>
      <c r="S41" s="206">
        <v>7.99</v>
      </c>
      <c r="T41" s="206">
        <v>0.56000000000000005</v>
      </c>
      <c r="U41" s="206">
        <v>0.9</v>
      </c>
      <c r="V41" s="206">
        <v>0.27</v>
      </c>
      <c r="W41" s="206">
        <v>0.79</v>
      </c>
      <c r="X41" s="206">
        <v>1.9</v>
      </c>
      <c r="Y41" s="206">
        <v>0</v>
      </c>
      <c r="Z41" s="206">
        <v>1.63</v>
      </c>
      <c r="AA41" s="206">
        <v>1.03</v>
      </c>
      <c r="AB41" s="206">
        <v>0</v>
      </c>
      <c r="AC41" s="206">
        <v>13.23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19.600000000000001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28.8</v>
      </c>
      <c r="J42" s="206">
        <v>0.34</v>
      </c>
      <c r="K42" s="206">
        <v>9.35</v>
      </c>
      <c r="L42" s="206">
        <v>16.190000000000001</v>
      </c>
      <c r="M42" s="206">
        <v>0.91</v>
      </c>
      <c r="N42" s="206">
        <v>1.41</v>
      </c>
      <c r="O42" s="206">
        <v>0</v>
      </c>
      <c r="P42" s="206">
        <v>1.58</v>
      </c>
      <c r="Q42" s="206">
        <v>6.61</v>
      </c>
      <c r="R42" s="206">
        <v>0.54</v>
      </c>
      <c r="S42" s="206">
        <v>7.99</v>
      </c>
      <c r="T42" s="206">
        <v>0.56000000000000005</v>
      </c>
      <c r="U42" s="206">
        <v>0.9</v>
      </c>
      <c r="V42" s="206">
        <v>0.27</v>
      </c>
      <c r="W42" s="206">
        <v>0.79</v>
      </c>
      <c r="X42" s="206">
        <v>1.9</v>
      </c>
      <c r="Y42" s="206">
        <v>0</v>
      </c>
      <c r="Z42" s="206">
        <v>1.63</v>
      </c>
      <c r="AA42" s="206">
        <v>1.03</v>
      </c>
      <c r="AB42" s="206">
        <v>0</v>
      </c>
      <c r="AC42" s="206">
        <v>13.23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19.600000000000001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28.8</v>
      </c>
      <c r="J43" s="206">
        <v>0.34</v>
      </c>
      <c r="K43" s="206">
        <v>9.35</v>
      </c>
      <c r="L43" s="206">
        <v>16.190000000000001</v>
      </c>
      <c r="M43" s="206">
        <v>0.91</v>
      </c>
      <c r="N43" s="206">
        <v>1.41</v>
      </c>
      <c r="O43" s="206">
        <v>0</v>
      </c>
      <c r="P43" s="206">
        <v>1.58</v>
      </c>
      <c r="Q43" s="206">
        <v>6.61</v>
      </c>
      <c r="R43" s="206">
        <v>0.54</v>
      </c>
      <c r="S43" s="206">
        <v>7.99</v>
      </c>
      <c r="T43" s="206">
        <v>0.56000000000000005</v>
      </c>
      <c r="U43" s="206">
        <v>0.9</v>
      </c>
      <c r="V43" s="206">
        <v>0.27</v>
      </c>
      <c r="W43" s="206">
        <v>0.79</v>
      </c>
      <c r="X43" s="206">
        <v>1.9</v>
      </c>
      <c r="Y43" s="206">
        <v>0</v>
      </c>
      <c r="Z43" s="206">
        <v>1.63</v>
      </c>
      <c r="AA43" s="206">
        <v>1.03</v>
      </c>
      <c r="AB43" s="206">
        <v>0</v>
      </c>
      <c r="AC43" s="206">
        <v>13.23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19.600000000000001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28.8</v>
      </c>
      <c r="J44" s="206">
        <v>0.34</v>
      </c>
      <c r="K44" s="206">
        <v>9.35</v>
      </c>
      <c r="L44" s="206">
        <v>16.190000000000001</v>
      </c>
      <c r="M44" s="206">
        <v>0.91</v>
      </c>
      <c r="N44" s="206">
        <v>1.41</v>
      </c>
      <c r="O44" s="206">
        <v>0</v>
      </c>
      <c r="P44" s="206">
        <v>1.58</v>
      </c>
      <c r="Q44" s="206">
        <v>6.61</v>
      </c>
      <c r="R44" s="206">
        <v>0.54</v>
      </c>
      <c r="S44" s="206">
        <v>7.99</v>
      </c>
      <c r="T44" s="206">
        <v>0.56000000000000005</v>
      </c>
      <c r="U44" s="206">
        <v>0.9</v>
      </c>
      <c r="V44" s="206">
        <v>0.27</v>
      </c>
      <c r="W44" s="206">
        <v>0.79</v>
      </c>
      <c r="X44" s="206">
        <v>1.9</v>
      </c>
      <c r="Y44" s="206">
        <v>0</v>
      </c>
      <c r="Z44" s="206">
        <v>1.63</v>
      </c>
      <c r="AA44" s="206">
        <v>1.03</v>
      </c>
      <c r="AB44" s="206">
        <v>0</v>
      </c>
      <c r="AC44" s="206">
        <v>13.23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19.600000000000001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28.8</v>
      </c>
      <c r="J45" s="206">
        <v>0.34</v>
      </c>
      <c r="K45" s="206">
        <v>9.35</v>
      </c>
      <c r="L45" s="206">
        <v>16.190000000000001</v>
      </c>
      <c r="M45" s="206">
        <v>0.91</v>
      </c>
      <c r="N45" s="206">
        <v>1.41</v>
      </c>
      <c r="O45" s="206">
        <v>0</v>
      </c>
      <c r="P45" s="206">
        <v>1.58</v>
      </c>
      <c r="Q45" s="206">
        <v>6.61</v>
      </c>
      <c r="R45" s="206">
        <v>0.54</v>
      </c>
      <c r="S45" s="206">
        <v>7.99</v>
      </c>
      <c r="T45" s="206">
        <v>0.56000000000000005</v>
      </c>
      <c r="U45" s="206">
        <v>0.9</v>
      </c>
      <c r="V45" s="206">
        <v>0.27</v>
      </c>
      <c r="W45" s="206">
        <v>0.79</v>
      </c>
      <c r="X45" s="206">
        <v>1.9</v>
      </c>
      <c r="Y45" s="206">
        <v>0</v>
      </c>
      <c r="Z45" s="206">
        <v>1.63</v>
      </c>
      <c r="AA45" s="206">
        <v>1.03</v>
      </c>
      <c r="AB45" s="206">
        <v>0</v>
      </c>
      <c r="AC45" s="206">
        <v>17.399999999999999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19.600000000000001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28.8</v>
      </c>
      <c r="J46" s="206">
        <v>0.34</v>
      </c>
      <c r="K46" s="206">
        <v>9.35</v>
      </c>
      <c r="L46" s="206">
        <v>16.190000000000001</v>
      </c>
      <c r="M46" s="206">
        <v>0.91</v>
      </c>
      <c r="N46" s="206">
        <v>1.41</v>
      </c>
      <c r="O46" s="206">
        <v>0</v>
      </c>
      <c r="P46" s="206">
        <v>1.58</v>
      </c>
      <c r="Q46" s="206">
        <v>6.61</v>
      </c>
      <c r="R46" s="206">
        <v>0.54</v>
      </c>
      <c r="S46" s="206">
        <v>7.99</v>
      </c>
      <c r="T46" s="206">
        <v>0.56000000000000005</v>
      </c>
      <c r="U46" s="206">
        <v>0.9</v>
      </c>
      <c r="V46" s="206">
        <v>0.27</v>
      </c>
      <c r="W46" s="206">
        <v>0.79</v>
      </c>
      <c r="X46" s="206">
        <v>1.9</v>
      </c>
      <c r="Y46" s="206">
        <v>0</v>
      </c>
      <c r="Z46" s="206">
        <v>1.63</v>
      </c>
      <c r="AA46" s="206">
        <v>1.03</v>
      </c>
      <c r="AB46" s="206">
        <v>0</v>
      </c>
      <c r="AC46" s="206">
        <v>17.399999999999999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19.600000000000001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28.8</v>
      </c>
      <c r="J47" s="206">
        <v>0.34</v>
      </c>
      <c r="K47" s="206">
        <v>9.35</v>
      </c>
      <c r="L47" s="206">
        <v>16.190000000000001</v>
      </c>
      <c r="M47" s="206">
        <v>0.91</v>
      </c>
      <c r="N47" s="206">
        <v>1.41</v>
      </c>
      <c r="O47" s="206">
        <v>0</v>
      </c>
      <c r="P47" s="206">
        <v>1.58</v>
      </c>
      <c r="Q47" s="206">
        <v>6.61</v>
      </c>
      <c r="R47" s="206">
        <v>0.54</v>
      </c>
      <c r="S47" s="206">
        <v>7.99</v>
      </c>
      <c r="T47" s="206">
        <v>0.56000000000000005</v>
      </c>
      <c r="U47" s="206">
        <v>0.9</v>
      </c>
      <c r="V47" s="206">
        <v>0.27</v>
      </c>
      <c r="W47" s="206">
        <v>0.43</v>
      </c>
      <c r="X47" s="206">
        <v>1.9</v>
      </c>
      <c r="Y47" s="206">
        <v>0</v>
      </c>
      <c r="Z47" s="206">
        <v>1.63</v>
      </c>
      <c r="AA47" s="206">
        <v>1.03</v>
      </c>
      <c r="AB47" s="206">
        <v>0</v>
      </c>
      <c r="AC47" s="206">
        <v>13.54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19.600000000000001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28.8</v>
      </c>
      <c r="J48" s="206">
        <v>0.34</v>
      </c>
      <c r="K48" s="206">
        <v>9.35</v>
      </c>
      <c r="L48" s="206">
        <v>60.57</v>
      </c>
      <c r="M48" s="206">
        <v>0.91</v>
      </c>
      <c r="N48" s="206">
        <v>1.41</v>
      </c>
      <c r="O48" s="206">
        <v>0</v>
      </c>
      <c r="P48" s="206">
        <v>1.58</v>
      </c>
      <c r="Q48" s="206">
        <v>6.61</v>
      </c>
      <c r="R48" s="206">
        <v>0.54</v>
      </c>
      <c r="S48" s="206">
        <v>7.99</v>
      </c>
      <c r="T48" s="206">
        <v>0.56000000000000005</v>
      </c>
      <c r="U48" s="206">
        <v>0.9</v>
      </c>
      <c r="V48" s="206">
        <v>0.27</v>
      </c>
      <c r="W48" s="206">
        <v>0.43</v>
      </c>
      <c r="X48" s="206">
        <v>1.9</v>
      </c>
      <c r="Y48" s="206">
        <v>0</v>
      </c>
      <c r="Z48" s="206">
        <v>1.63</v>
      </c>
      <c r="AA48" s="206">
        <v>1.03</v>
      </c>
      <c r="AB48" s="206">
        <v>0</v>
      </c>
      <c r="AC48" s="206">
        <v>13.54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28.8</v>
      </c>
      <c r="J49" s="206">
        <v>0.34</v>
      </c>
      <c r="K49" s="206">
        <v>9.35</v>
      </c>
      <c r="L49" s="206">
        <v>60.57</v>
      </c>
      <c r="M49" s="206">
        <v>0.91</v>
      </c>
      <c r="N49" s="206">
        <v>1.41</v>
      </c>
      <c r="O49" s="206">
        <v>0</v>
      </c>
      <c r="P49" s="206">
        <v>1.58</v>
      </c>
      <c r="Q49" s="206">
        <v>6.61</v>
      </c>
      <c r="R49" s="206">
        <v>0.54</v>
      </c>
      <c r="S49" s="206">
        <v>7.99</v>
      </c>
      <c r="T49" s="206">
        <v>0.56000000000000005</v>
      </c>
      <c r="U49" s="206">
        <v>0.9</v>
      </c>
      <c r="V49" s="206">
        <v>0.27</v>
      </c>
      <c r="W49" s="206">
        <v>0.43</v>
      </c>
      <c r="X49" s="206">
        <v>1.9</v>
      </c>
      <c r="Y49" s="206">
        <v>0</v>
      </c>
      <c r="Z49" s="206">
        <v>1.63</v>
      </c>
      <c r="AA49" s="206">
        <v>1.03</v>
      </c>
      <c r="AB49" s="206">
        <v>0</v>
      </c>
      <c r="AC49" s="206">
        <v>13.54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28.8</v>
      </c>
      <c r="J50" s="206">
        <v>0.34</v>
      </c>
      <c r="K50" s="206">
        <v>9.35</v>
      </c>
      <c r="L50" s="206">
        <v>98.89</v>
      </c>
      <c r="M50" s="206">
        <v>0.91</v>
      </c>
      <c r="N50" s="206">
        <v>1.41</v>
      </c>
      <c r="O50" s="206">
        <v>0</v>
      </c>
      <c r="P50" s="206">
        <v>1.58</v>
      </c>
      <c r="Q50" s="206">
        <v>6.61</v>
      </c>
      <c r="R50" s="206">
        <v>0.54</v>
      </c>
      <c r="S50" s="206">
        <v>7.99</v>
      </c>
      <c r="T50" s="206">
        <v>0.56000000000000005</v>
      </c>
      <c r="U50" s="206">
        <v>0.9</v>
      </c>
      <c r="V50" s="206">
        <v>0.27</v>
      </c>
      <c r="W50" s="206">
        <v>0.43</v>
      </c>
      <c r="X50" s="206">
        <v>1.9</v>
      </c>
      <c r="Y50" s="206">
        <v>0</v>
      </c>
      <c r="Z50" s="206">
        <v>1.63</v>
      </c>
      <c r="AA50" s="206">
        <v>1.03</v>
      </c>
      <c r="AB50" s="206">
        <v>0</v>
      </c>
      <c r="AC50" s="206">
        <v>13.54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28.63</v>
      </c>
      <c r="J51" s="206">
        <v>0.34</v>
      </c>
      <c r="K51" s="206">
        <v>9.35</v>
      </c>
      <c r="L51" s="206">
        <v>118.06</v>
      </c>
      <c r="M51" s="206">
        <v>0.91</v>
      </c>
      <c r="N51" s="206">
        <v>1.41</v>
      </c>
      <c r="O51" s="206">
        <v>0</v>
      </c>
      <c r="P51" s="206">
        <v>1.58</v>
      </c>
      <c r="Q51" s="206">
        <v>6.61</v>
      </c>
      <c r="R51" s="206">
        <v>0.54</v>
      </c>
      <c r="S51" s="206">
        <v>7.99</v>
      </c>
      <c r="T51" s="206">
        <v>0.56000000000000005</v>
      </c>
      <c r="U51" s="206">
        <v>0.9</v>
      </c>
      <c r="V51" s="206">
        <v>0.27</v>
      </c>
      <c r="W51" s="206">
        <v>0.42</v>
      </c>
      <c r="X51" s="206">
        <v>1.9</v>
      </c>
      <c r="Y51" s="206">
        <v>0</v>
      </c>
      <c r="Z51" s="206">
        <v>1.63</v>
      </c>
      <c r="AA51" s="206">
        <v>1.03</v>
      </c>
      <c r="AB51" s="206">
        <v>0</v>
      </c>
      <c r="AC51" s="206">
        <v>13.54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28.63</v>
      </c>
      <c r="J52" s="206">
        <v>0.34</v>
      </c>
      <c r="K52" s="206">
        <v>9.35</v>
      </c>
      <c r="L52" s="206">
        <v>146.80000000000001</v>
      </c>
      <c r="M52" s="206">
        <v>0.91</v>
      </c>
      <c r="N52" s="206">
        <v>1.41</v>
      </c>
      <c r="O52" s="206">
        <v>0</v>
      </c>
      <c r="P52" s="206">
        <v>1.58</v>
      </c>
      <c r="Q52" s="206">
        <v>6.61</v>
      </c>
      <c r="R52" s="206">
        <v>0.54</v>
      </c>
      <c r="S52" s="206">
        <v>7.99</v>
      </c>
      <c r="T52" s="206">
        <v>0.56000000000000005</v>
      </c>
      <c r="U52" s="206">
        <v>0.9</v>
      </c>
      <c r="V52" s="206">
        <v>0.27</v>
      </c>
      <c r="W52" s="206">
        <v>0.42</v>
      </c>
      <c r="X52" s="206">
        <v>1.9</v>
      </c>
      <c r="Y52" s="206">
        <v>0</v>
      </c>
      <c r="Z52" s="206">
        <v>1.63</v>
      </c>
      <c r="AA52" s="206">
        <v>1.03</v>
      </c>
      <c r="AB52" s="206">
        <v>0</v>
      </c>
      <c r="AC52" s="206">
        <v>13.54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28.63</v>
      </c>
      <c r="J53" s="206">
        <v>0.34</v>
      </c>
      <c r="K53" s="206">
        <v>9.35</v>
      </c>
      <c r="L53" s="206">
        <v>146.80000000000001</v>
      </c>
      <c r="M53" s="206">
        <v>0.91</v>
      </c>
      <c r="N53" s="206">
        <v>1.41</v>
      </c>
      <c r="O53" s="206">
        <v>0</v>
      </c>
      <c r="P53" s="206">
        <v>1.58</v>
      </c>
      <c r="Q53" s="206">
        <v>6.61</v>
      </c>
      <c r="R53" s="206">
        <v>0.54</v>
      </c>
      <c r="S53" s="206">
        <v>7.99</v>
      </c>
      <c r="T53" s="206">
        <v>0.56000000000000005</v>
      </c>
      <c r="U53" s="206">
        <v>0.9</v>
      </c>
      <c r="V53" s="206">
        <v>0.27</v>
      </c>
      <c r="W53" s="206">
        <v>0.27</v>
      </c>
      <c r="X53" s="206">
        <v>1.9</v>
      </c>
      <c r="Y53" s="206">
        <v>0</v>
      </c>
      <c r="Z53" s="206">
        <v>1.63</v>
      </c>
      <c r="AA53" s="206">
        <v>1.03</v>
      </c>
      <c r="AB53" s="206">
        <v>0</v>
      </c>
      <c r="AC53" s="206">
        <v>13.54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28.63</v>
      </c>
      <c r="J54" s="206">
        <v>0.34</v>
      </c>
      <c r="K54" s="206">
        <v>9.35</v>
      </c>
      <c r="L54" s="206">
        <v>146.80000000000001</v>
      </c>
      <c r="M54" s="206">
        <v>0.91</v>
      </c>
      <c r="N54" s="206">
        <v>1.41</v>
      </c>
      <c r="O54" s="206">
        <v>0</v>
      </c>
      <c r="P54" s="206">
        <v>1.58</v>
      </c>
      <c r="Q54" s="206">
        <v>6.61</v>
      </c>
      <c r="R54" s="206">
        <v>0.54</v>
      </c>
      <c r="S54" s="206">
        <v>7.99</v>
      </c>
      <c r="T54" s="206">
        <v>0.56000000000000005</v>
      </c>
      <c r="U54" s="206">
        <v>0.9</v>
      </c>
      <c r="V54" s="206">
        <v>0.27</v>
      </c>
      <c r="W54" s="206">
        <v>0.27</v>
      </c>
      <c r="X54" s="206">
        <v>1.9</v>
      </c>
      <c r="Y54" s="206">
        <v>0</v>
      </c>
      <c r="Z54" s="206">
        <v>1.63</v>
      </c>
      <c r="AA54" s="206">
        <v>1.03</v>
      </c>
      <c r="AB54" s="206">
        <v>0</v>
      </c>
      <c r="AC54" s="206">
        <v>13.54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28.63</v>
      </c>
      <c r="J55" s="206">
        <v>0.34</v>
      </c>
      <c r="K55" s="206">
        <v>9.35</v>
      </c>
      <c r="L55" s="206">
        <v>146.80000000000001</v>
      </c>
      <c r="M55" s="206">
        <v>0.91</v>
      </c>
      <c r="N55" s="206">
        <v>1.41</v>
      </c>
      <c r="O55" s="206">
        <v>0</v>
      </c>
      <c r="P55" s="206">
        <v>1.58</v>
      </c>
      <c r="Q55" s="206">
        <v>6.61</v>
      </c>
      <c r="R55" s="206">
        <v>0.54</v>
      </c>
      <c r="S55" s="206">
        <v>7.99</v>
      </c>
      <c r="T55" s="206">
        <v>0.56000000000000005</v>
      </c>
      <c r="U55" s="206">
        <v>0.9</v>
      </c>
      <c r="V55" s="206">
        <v>0.27</v>
      </c>
      <c r="W55" s="206">
        <v>0.42</v>
      </c>
      <c r="X55" s="206">
        <v>1.9</v>
      </c>
      <c r="Y55" s="206">
        <v>0</v>
      </c>
      <c r="Z55" s="206">
        <v>1.63</v>
      </c>
      <c r="AA55" s="206">
        <v>1.03</v>
      </c>
      <c r="AB55" s="206">
        <v>0</v>
      </c>
      <c r="AC55" s="206">
        <v>13.54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14.82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28.63</v>
      </c>
      <c r="J56" s="206">
        <v>0.34</v>
      </c>
      <c r="K56" s="206">
        <v>9.35</v>
      </c>
      <c r="L56" s="206">
        <v>183.21</v>
      </c>
      <c r="M56" s="206">
        <v>0.91</v>
      </c>
      <c r="N56" s="206">
        <v>1.41</v>
      </c>
      <c r="O56" s="206">
        <v>0</v>
      </c>
      <c r="P56" s="206">
        <v>1.58</v>
      </c>
      <c r="Q56" s="206">
        <v>6.61</v>
      </c>
      <c r="R56" s="206">
        <v>11.58</v>
      </c>
      <c r="S56" s="206">
        <v>7.99</v>
      </c>
      <c r="T56" s="206">
        <v>0.56000000000000005</v>
      </c>
      <c r="U56" s="206">
        <v>0.9</v>
      </c>
      <c r="V56" s="206">
        <v>0.27</v>
      </c>
      <c r="W56" s="206">
        <v>8.14</v>
      </c>
      <c r="X56" s="206">
        <v>35.68</v>
      </c>
      <c r="Y56" s="206">
        <v>0</v>
      </c>
      <c r="Z56" s="206">
        <v>1.63</v>
      </c>
      <c r="AA56" s="206">
        <v>1.03</v>
      </c>
      <c r="AB56" s="206">
        <v>0</v>
      </c>
      <c r="AC56" s="206">
        <v>13.54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14.82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28.63</v>
      </c>
      <c r="J57" s="206">
        <v>0.34</v>
      </c>
      <c r="K57" s="206">
        <v>9.35</v>
      </c>
      <c r="L57" s="206">
        <v>183.21</v>
      </c>
      <c r="M57" s="206">
        <v>3.52</v>
      </c>
      <c r="N57" s="206">
        <v>3.42</v>
      </c>
      <c r="O57" s="206">
        <v>0</v>
      </c>
      <c r="P57" s="206">
        <v>1.58</v>
      </c>
      <c r="Q57" s="206">
        <v>6.61</v>
      </c>
      <c r="R57" s="206">
        <v>12.8</v>
      </c>
      <c r="S57" s="206">
        <v>7.99</v>
      </c>
      <c r="T57" s="206">
        <v>0.56000000000000005</v>
      </c>
      <c r="U57" s="206">
        <v>0.9</v>
      </c>
      <c r="V57" s="206">
        <v>0.27</v>
      </c>
      <c r="W57" s="206">
        <v>8.14</v>
      </c>
      <c r="X57" s="206">
        <v>35.68</v>
      </c>
      <c r="Y57" s="206">
        <v>0</v>
      </c>
      <c r="Z57" s="206">
        <v>1.63</v>
      </c>
      <c r="AA57" s="206">
        <v>16.88</v>
      </c>
      <c r="AB57" s="206">
        <v>0</v>
      </c>
      <c r="AC57" s="206">
        <v>13.54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14.82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28.63</v>
      </c>
      <c r="J58" s="206">
        <v>0.34</v>
      </c>
      <c r="K58" s="206">
        <v>9.35</v>
      </c>
      <c r="L58" s="206">
        <v>183.21</v>
      </c>
      <c r="M58" s="206">
        <v>1.21</v>
      </c>
      <c r="N58" s="206">
        <v>3.42</v>
      </c>
      <c r="O58" s="206">
        <v>0</v>
      </c>
      <c r="P58" s="206">
        <v>1.58</v>
      </c>
      <c r="Q58" s="206">
        <v>6.61</v>
      </c>
      <c r="R58" s="206">
        <v>12.8</v>
      </c>
      <c r="S58" s="206">
        <v>7.99</v>
      </c>
      <c r="T58" s="206">
        <v>0.56000000000000005</v>
      </c>
      <c r="U58" s="206">
        <v>0.9</v>
      </c>
      <c r="V58" s="206">
        <v>0.27</v>
      </c>
      <c r="W58" s="206">
        <v>8.14</v>
      </c>
      <c r="X58" s="206">
        <v>35.68</v>
      </c>
      <c r="Y58" s="206">
        <v>0</v>
      </c>
      <c r="Z58" s="206">
        <v>1.63</v>
      </c>
      <c r="AA58" s="206">
        <v>16.88</v>
      </c>
      <c r="AB58" s="206">
        <v>0</v>
      </c>
      <c r="AC58" s="206">
        <v>13.54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14.82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28.63</v>
      </c>
      <c r="J59" s="206">
        <v>0.34</v>
      </c>
      <c r="K59" s="206">
        <v>9.35</v>
      </c>
      <c r="L59" s="206">
        <v>183.21</v>
      </c>
      <c r="M59" s="206">
        <v>1.1599999999999999</v>
      </c>
      <c r="N59" s="206">
        <v>1.53</v>
      </c>
      <c r="O59" s="206">
        <v>0</v>
      </c>
      <c r="P59" s="206">
        <v>1.58</v>
      </c>
      <c r="Q59" s="206">
        <v>6.61</v>
      </c>
      <c r="R59" s="206">
        <v>12.8</v>
      </c>
      <c r="S59" s="206">
        <v>7.99</v>
      </c>
      <c r="T59" s="206">
        <v>0.56000000000000005</v>
      </c>
      <c r="U59" s="206">
        <v>0.9</v>
      </c>
      <c r="V59" s="206">
        <v>0.27</v>
      </c>
      <c r="W59" s="206">
        <v>8.18</v>
      </c>
      <c r="X59" s="206">
        <v>35.68</v>
      </c>
      <c r="Y59" s="206">
        <v>0</v>
      </c>
      <c r="Z59" s="206">
        <v>1.63</v>
      </c>
      <c r="AA59" s="206">
        <v>16.88</v>
      </c>
      <c r="AB59" s="206">
        <v>0</v>
      </c>
      <c r="AC59" s="206">
        <v>13.54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28.63</v>
      </c>
      <c r="J60" s="206">
        <v>0.34</v>
      </c>
      <c r="K60" s="206">
        <v>9.35</v>
      </c>
      <c r="L60" s="206">
        <v>183.21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6.61</v>
      </c>
      <c r="R60" s="206">
        <v>12.8</v>
      </c>
      <c r="S60" s="206">
        <v>7.99</v>
      </c>
      <c r="T60" s="206">
        <v>0.56000000000000005</v>
      </c>
      <c r="U60" s="206">
        <v>0.9</v>
      </c>
      <c r="V60" s="206">
        <v>0.27</v>
      </c>
      <c r="W60" s="206">
        <v>8.14</v>
      </c>
      <c r="X60" s="206">
        <v>35.68</v>
      </c>
      <c r="Y60" s="206">
        <v>0</v>
      </c>
      <c r="Z60" s="206">
        <v>1.63</v>
      </c>
      <c r="AA60" s="206">
        <v>1.03</v>
      </c>
      <c r="AB60" s="206">
        <v>0</v>
      </c>
      <c r="AC60" s="206">
        <v>13.54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28.63</v>
      </c>
      <c r="J61" s="206">
        <v>0.34</v>
      </c>
      <c r="K61" s="206">
        <v>9.35</v>
      </c>
      <c r="L61" s="206">
        <v>183.21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6.61</v>
      </c>
      <c r="R61" s="206">
        <v>12.8</v>
      </c>
      <c r="S61" s="206">
        <v>7.99</v>
      </c>
      <c r="T61" s="206">
        <v>0.56000000000000005</v>
      </c>
      <c r="U61" s="206">
        <v>0.9</v>
      </c>
      <c r="V61" s="206">
        <v>0.27</v>
      </c>
      <c r="W61" s="206">
        <v>8.14</v>
      </c>
      <c r="X61" s="206">
        <v>35.68</v>
      </c>
      <c r="Y61" s="206">
        <v>0</v>
      </c>
      <c r="Z61" s="206">
        <v>1.63</v>
      </c>
      <c r="AA61" s="206">
        <v>1.03</v>
      </c>
      <c r="AB61" s="206">
        <v>0</v>
      </c>
      <c r="AC61" s="206">
        <v>13.85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28.63</v>
      </c>
      <c r="J62" s="206">
        <v>0.34</v>
      </c>
      <c r="K62" s="206">
        <v>9.35</v>
      </c>
      <c r="L62" s="206">
        <v>183.21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6.61</v>
      </c>
      <c r="R62" s="206">
        <v>0.54</v>
      </c>
      <c r="S62" s="206">
        <v>7.99</v>
      </c>
      <c r="T62" s="206">
        <v>0.56000000000000005</v>
      </c>
      <c r="U62" s="206">
        <v>0.9</v>
      </c>
      <c r="V62" s="206">
        <v>0.27</v>
      </c>
      <c r="W62" s="206">
        <v>0.42</v>
      </c>
      <c r="X62" s="206">
        <v>1.9</v>
      </c>
      <c r="Y62" s="206">
        <v>0</v>
      </c>
      <c r="Z62" s="206">
        <v>1.63</v>
      </c>
      <c r="AA62" s="206">
        <v>1.03</v>
      </c>
      <c r="AB62" s="206">
        <v>0</v>
      </c>
      <c r="AC62" s="206">
        <v>13.85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28.63</v>
      </c>
      <c r="J63" s="206">
        <v>0.34</v>
      </c>
      <c r="K63" s="206">
        <v>9.35</v>
      </c>
      <c r="L63" s="206">
        <v>183.21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6.61</v>
      </c>
      <c r="R63" s="206">
        <v>0.54</v>
      </c>
      <c r="S63" s="206">
        <v>7.99</v>
      </c>
      <c r="T63" s="206">
        <v>0.56000000000000005</v>
      </c>
      <c r="U63" s="206">
        <v>0.9</v>
      </c>
      <c r="V63" s="206">
        <v>0.27</v>
      </c>
      <c r="W63" s="206">
        <v>0.42</v>
      </c>
      <c r="X63" s="206">
        <v>1.9</v>
      </c>
      <c r="Y63" s="206">
        <v>0</v>
      </c>
      <c r="Z63" s="206">
        <v>1.63</v>
      </c>
      <c r="AA63" s="206">
        <v>1.03</v>
      </c>
      <c r="AB63" s="206">
        <v>0</v>
      </c>
      <c r="AC63" s="206">
        <v>13.85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28.63</v>
      </c>
      <c r="J64" s="206">
        <v>0.34</v>
      </c>
      <c r="K64" s="206">
        <v>9.35</v>
      </c>
      <c r="L64" s="206">
        <v>146.81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6.61</v>
      </c>
      <c r="R64" s="206">
        <v>0.54</v>
      </c>
      <c r="S64" s="206">
        <v>7.99</v>
      </c>
      <c r="T64" s="206">
        <v>0.56000000000000005</v>
      </c>
      <c r="U64" s="206">
        <v>0.9</v>
      </c>
      <c r="V64" s="206">
        <v>0.27</v>
      </c>
      <c r="W64" s="206">
        <v>0.42</v>
      </c>
      <c r="X64" s="206">
        <v>1.9</v>
      </c>
      <c r="Y64" s="206">
        <v>0</v>
      </c>
      <c r="Z64" s="206">
        <v>1.63</v>
      </c>
      <c r="AA64" s="206">
        <v>1.03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28.63</v>
      </c>
      <c r="J65" s="206">
        <v>0.34</v>
      </c>
      <c r="K65" s="206">
        <v>9.35</v>
      </c>
      <c r="L65" s="206">
        <v>146.81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6.61</v>
      </c>
      <c r="R65" s="206">
        <v>0.54</v>
      </c>
      <c r="S65" s="206">
        <v>7.99</v>
      </c>
      <c r="T65" s="206">
        <v>0.56000000000000005</v>
      </c>
      <c r="U65" s="206">
        <v>0.9</v>
      </c>
      <c r="V65" s="206">
        <v>0.27</v>
      </c>
      <c r="W65" s="206">
        <v>0.42</v>
      </c>
      <c r="X65" s="206">
        <v>1.6</v>
      </c>
      <c r="Y65" s="206">
        <v>0</v>
      </c>
      <c r="Z65" s="206">
        <v>1.63</v>
      </c>
      <c r="AA65" s="206">
        <v>1.03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28.63</v>
      </c>
      <c r="J66" s="206">
        <v>0.34</v>
      </c>
      <c r="K66" s="206">
        <v>9.35</v>
      </c>
      <c r="L66" s="206">
        <v>146.81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6.61</v>
      </c>
      <c r="R66" s="206">
        <v>0.54</v>
      </c>
      <c r="S66" s="206">
        <v>7.99</v>
      </c>
      <c r="T66" s="206">
        <v>0.56000000000000005</v>
      </c>
      <c r="U66" s="206">
        <v>0.9</v>
      </c>
      <c r="V66" s="206">
        <v>0.27</v>
      </c>
      <c r="W66" s="206">
        <v>0.42</v>
      </c>
      <c r="X66" s="206">
        <v>1.6</v>
      </c>
      <c r="Y66" s="206">
        <v>0</v>
      </c>
      <c r="Z66" s="206">
        <v>1.63</v>
      </c>
      <c r="AA66" s="206">
        <v>1.03</v>
      </c>
      <c r="AB66" s="206">
        <v>0</v>
      </c>
      <c r="AC66" s="206">
        <v>13.85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28.63</v>
      </c>
      <c r="J67" s="206">
        <v>0.34</v>
      </c>
      <c r="K67" s="206">
        <v>9.35</v>
      </c>
      <c r="L67" s="206">
        <v>80.31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6.61</v>
      </c>
      <c r="R67" s="206">
        <v>0.54</v>
      </c>
      <c r="S67" s="206">
        <v>7.99</v>
      </c>
      <c r="T67" s="206">
        <v>0.56000000000000005</v>
      </c>
      <c r="U67" s="206">
        <v>0.9</v>
      </c>
      <c r="V67" s="206">
        <v>0.27</v>
      </c>
      <c r="W67" s="206">
        <v>0.42</v>
      </c>
      <c r="X67" s="206">
        <v>1.6</v>
      </c>
      <c r="Y67" s="206">
        <v>0</v>
      </c>
      <c r="Z67" s="206">
        <v>1.63</v>
      </c>
      <c r="AA67" s="206">
        <v>1.03</v>
      </c>
      <c r="AB67" s="206">
        <v>0</v>
      </c>
      <c r="AC67" s="206">
        <v>13.85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28.63</v>
      </c>
      <c r="J68" s="206">
        <v>0.34</v>
      </c>
      <c r="K68" s="206">
        <v>9.35</v>
      </c>
      <c r="L68" s="206">
        <v>18.79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6.61</v>
      </c>
      <c r="R68" s="206">
        <v>0.54</v>
      </c>
      <c r="S68" s="206">
        <v>7.99</v>
      </c>
      <c r="T68" s="206">
        <v>0.56000000000000005</v>
      </c>
      <c r="U68" s="206">
        <v>0.9</v>
      </c>
      <c r="V68" s="206">
        <v>0.27</v>
      </c>
      <c r="W68" s="206">
        <v>0.42</v>
      </c>
      <c r="X68" s="206">
        <v>1.6</v>
      </c>
      <c r="Y68" s="206">
        <v>0</v>
      </c>
      <c r="Z68" s="206">
        <v>1.63</v>
      </c>
      <c r="AA68" s="206">
        <v>1.03</v>
      </c>
      <c r="AB68" s="206">
        <v>0</v>
      </c>
      <c r="AC68" s="206">
        <v>13.85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28.63</v>
      </c>
      <c r="J69" s="206">
        <v>0.34</v>
      </c>
      <c r="K69" s="206">
        <v>9.35</v>
      </c>
      <c r="L69" s="206">
        <v>16.190000000000001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6.61</v>
      </c>
      <c r="R69" s="206">
        <v>0.21</v>
      </c>
      <c r="S69" s="206">
        <v>7.99</v>
      </c>
      <c r="T69" s="206">
        <v>0.56000000000000005</v>
      </c>
      <c r="U69" s="206">
        <v>0.9</v>
      </c>
      <c r="V69" s="206">
        <v>0.27</v>
      </c>
      <c r="W69" s="206">
        <v>0.42</v>
      </c>
      <c r="X69" s="206">
        <v>1.6</v>
      </c>
      <c r="Y69" s="206">
        <v>0</v>
      </c>
      <c r="Z69" s="206">
        <v>1.63</v>
      </c>
      <c r="AA69" s="206">
        <v>1.03</v>
      </c>
      <c r="AB69" s="206">
        <v>0</v>
      </c>
      <c r="AC69" s="206">
        <v>13.85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28.63</v>
      </c>
      <c r="J70" s="206">
        <v>0.34</v>
      </c>
      <c r="K70" s="206">
        <v>9.35</v>
      </c>
      <c r="L70" s="206">
        <v>16.190000000000001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6.61</v>
      </c>
      <c r="R70" s="206">
        <v>0.21</v>
      </c>
      <c r="S70" s="206">
        <v>7.99</v>
      </c>
      <c r="T70" s="206">
        <v>0.56000000000000005</v>
      </c>
      <c r="U70" s="206">
        <v>0.9</v>
      </c>
      <c r="V70" s="206">
        <v>0.27</v>
      </c>
      <c r="W70" s="206">
        <v>0.42</v>
      </c>
      <c r="X70" s="206">
        <v>1.6</v>
      </c>
      <c r="Y70" s="206">
        <v>0</v>
      </c>
      <c r="Z70" s="206">
        <v>1.63</v>
      </c>
      <c r="AA70" s="206">
        <v>1.03</v>
      </c>
      <c r="AB70" s="206">
        <v>0</v>
      </c>
      <c r="AC70" s="206">
        <v>13.85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28.8</v>
      </c>
      <c r="J71" s="206">
        <v>0.34</v>
      </c>
      <c r="K71" s="206">
        <v>9.35</v>
      </c>
      <c r="L71" s="206">
        <v>16.190000000000001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6</v>
      </c>
      <c r="R71" s="206">
        <v>0.21</v>
      </c>
      <c r="S71" s="206">
        <v>7.99</v>
      </c>
      <c r="T71" s="206">
        <v>0.56000000000000005</v>
      </c>
      <c r="U71" s="206">
        <v>0.9</v>
      </c>
      <c r="V71" s="206">
        <v>0.27</v>
      </c>
      <c r="W71" s="206">
        <v>0.42</v>
      </c>
      <c r="X71" s="206">
        <v>1.6</v>
      </c>
      <c r="Y71" s="206">
        <v>0</v>
      </c>
      <c r="Z71" s="206">
        <v>1.63</v>
      </c>
      <c r="AA71" s="206">
        <v>1.03</v>
      </c>
      <c r="AB71" s="206">
        <v>0</v>
      </c>
      <c r="AC71" s="206">
        <v>13.85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28.8</v>
      </c>
      <c r="J72" s="206">
        <v>0.34</v>
      </c>
      <c r="K72" s="206">
        <v>9.35</v>
      </c>
      <c r="L72" s="206">
        <v>16.190000000000001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6</v>
      </c>
      <c r="R72" s="206">
        <v>0.21</v>
      </c>
      <c r="S72" s="206">
        <v>7.99</v>
      </c>
      <c r="T72" s="206">
        <v>0.56000000000000005</v>
      </c>
      <c r="U72" s="206">
        <v>0.9</v>
      </c>
      <c r="V72" s="206">
        <v>0.27</v>
      </c>
      <c r="W72" s="206">
        <v>0.42</v>
      </c>
      <c r="X72" s="206">
        <v>1.6</v>
      </c>
      <c r="Y72" s="206">
        <v>0</v>
      </c>
      <c r="Z72" s="206">
        <v>1.63</v>
      </c>
      <c r="AA72" s="206">
        <v>1.03</v>
      </c>
      <c r="AB72" s="206">
        <v>0</v>
      </c>
      <c r="AC72" s="206">
        <v>13.85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28.8</v>
      </c>
      <c r="J73" s="206">
        <v>0.34</v>
      </c>
      <c r="K73" s="206">
        <v>9.35</v>
      </c>
      <c r="L73" s="206">
        <v>16.190000000000001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6</v>
      </c>
      <c r="R73" s="206">
        <v>0.21</v>
      </c>
      <c r="S73" s="206">
        <v>7.99</v>
      </c>
      <c r="T73" s="206">
        <v>0.56000000000000005</v>
      </c>
      <c r="U73" s="206">
        <v>0.9</v>
      </c>
      <c r="V73" s="206">
        <v>0.27</v>
      </c>
      <c r="W73" s="206">
        <v>0.56000000000000005</v>
      </c>
      <c r="X73" s="206">
        <v>1.6</v>
      </c>
      <c r="Y73" s="206">
        <v>0</v>
      </c>
      <c r="Z73" s="206">
        <v>1.63</v>
      </c>
      <c r="AA73" s="206">
        <v>1.03</v>
      </c>
      <c r="AB73" s="206">
        <v>0</v>
      </c>
      <c r="AC73" s="206">
        <v>13.85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28.8</v>
      </c>
      <c r="J74" s="206">
        <v>0.34</v>
      </c>
      <c r="K74" s="206">
        <v>9.35</v>
      </c>
      <c r="L74" s="206">
        <v>16.190000000000001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6</v>
      </c>
      <c r="R74" s="206">
        <v>0.21</v>
      </c>
      <c r="S74" s="206">
        <v>7.99</v>
      </c>
      <c r="T74" s="206">
        <v>0.56000000000000005</v>
      </c>
      <c r="U74" s="206">
        <v>0.9</v>
      </c>
      <c r="V74" s="206">
        <v>0.27</v>
      </c>
      <c r="W74" s="206">
        <v>0.55000000000000004</v>
      </c>
      <c r="X74" s="206">
        <v>1.6</v>
      </c>
      <c r="Y74" s="206">
        <v>0</v>
      </c>
      <c r="Z74" s="206">
        <v>1.63</v>
      </c>
      <c r="AA74" s="206">
        <v>1.03</v>
      </c>
      <c r="AB74" s="206">
        <v>0</v>
      </c>
      <c r="AC74" s="206">
        <v>13.85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28.8</v>
      </c>
      <c r="J75" s="206">
        <v>0.34</v>
      </c>
      <c r="K75" s="206">
        <v>9.35</v>
      </c>
      <c r="L75" s="206">
        <v>16.190000000000001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6.23</v>
      </c>
      <c r="R75" s="206">
        <v>0.21</v>
      </c>
      <c r="S75" s="206">
        <v>7.99</v>
      </c>
      <c r="T75" s="206">
        <v>0.56000000000000005</v>
      </c>
      <c r="U75" s="206">
        <v>0.9</v>
      </c>
      <c r="V75" s="206">
        <v>0.27</v>
      </c>
      <c r="W75" s="206">
        <v>0.92</v>
      </c>
      <c r="X75" s="206">
        <v>1.6</v>
      </c>
      <c r="Y75" s="206">
        <v>0</v>
      </c>
      <c r="Z75" s="206">
        <v>1.63</v>
      </c>
      <c r="AA75" s="206">
        <v>1.03</v>
      </c>
      <c r="AB75" s="206">
        <v>0</v>
      </c>
      <c r="AC75" s="206">
        <v>13.85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28.8</v>
      </c>
      <c r="J76" s="206">
        <v>0.34</v>
      </c>
      <c r="K76" s="206">
        <v>9.35</v>
      </c>
      <c r="L76" s="206">
        <v>16.190000000000001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6.23</v>
      </c>
      <c r="R76" s="206">
        <v>0.21</v>
      </c>
      <c r="S76" s="206">
        <v>7.99</v>
      </c>
      <c r="T76" s="206">
        <v>0.56000000000000005</v>
      </c>
      <c r="U76" s="206">
        <v>0.9</v>
      </c>
      <c r="V76" s="206">
        <v>0.27</v>
      </c>
      <c r="W76" s="206">
        <v>0.87</v>
      </c>
      <c r="X76" s="206">
        <v>1.6</v>
      </c>
      <c r="Y76" s="206">
        <v>0</v>
      </c>
      <c r="Z76" s="206">
        <v>1.63</v>
      </c>
      <c r="AA76" s="206">
        <v>1.03</v>
      </c>
      <c r="AB76" s="206">
        <v>0</v>
      </c>
      <c r="AC76" s="206">
        <v>13.54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28.8</v>
      </c>
      <c r="J77" s="206">
        <v>0.34</v>
      </c>
      <c r="K77" s="206">
        <v>0.39</v>
      </c>
      <c r="L77" s="206">
        <v>16.190000000000001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0.26</v>
      </c>
      <c r="R77" s="206">
        <v>0.21</v>
      </c>
      <c r="S77" s="206">
        <v>0.17</v>
      </c>
      <c r="T77" s="206">
        <v>0.31</v>
      </c>
      <c r="U77" s="206">
        <v>0.9</v>
      </c>
      <c r="V77" s="206">
        <v>0.27</v>
      </c>
      <c r="W77" s="206">
        <v>0.87</v>
      </c>
      <c r="X77" s="206">
        <v>1.6</v>
      </c>
      <c r="Y77" s="206">
        <v>0</v>
      </c>
      <c r="Z77" s="206">
        <v>1.63</v>
      </c>
      <c r="AA77" s="206">
        <v>1.03</v>
      </c>
      <c r="AB77" s="206">
        <v>0</v>
      </c>
      <c r="AC77" s="206">
        <v>13.54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28.8</v>
      </c>
      <c r="J78" s="206">
        <v>0.34</v>
      </c>
      <c r="K78" s="206">
        <v>0.39</v>
      </c>
      <c r="L78" s="206">
        <v>16.190000000000001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0.26</v>
      </c>
      <c r="R78" s="206">
        <v>0.21</v>
      </c>
      <c r="S78" s="206">
        <v>0.17</v>
      </c>
      <c r="T78" s="206">
        <v>0.31</v>
      </c>
      <c r="U78" s="206">
        <v>0.9</v>
      </c>
      <c r="V78" s="206">
        <v>0.27</v>
      </c>
      <c r="W78" s="206">
        <v>0.87</v>
      </c>
      <c r="X78" s="206">
        <v>1.6</v>
      </c>
      <c r="Y78" s="206">
        <v>0</v>
      </c>
      <c r="Z78" s="206">
        <v>1.63</v>
      </c>
      <c r="AA78" s="206">
        <v>1.03</v>
      </c>
      <c r="AB78" s="206">
        <v>0</v>
      </c>
      <c r="AC78" s="206">
        <v>13.54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28.8</v>
      </c>
      <c r="J79" s="206">
        <v>0.34</v>
      </c>
      <c r="K79" s="206">
        <v>0.39</v>
      </c>
      <c r="L79" s="206">
        <v>16.190000000000001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0.26</v>
      </c>
      <c r="R79" s="206">
        <v>0.18</v>
      </c>
      <c r="S79" s="206">
        <v>0.17</v>
      </c>
      <c r="T79" s="206">
        <v>0.31</v>
      </c>
      <c r="U79" s="206">
        <v>0.9</v>
      </c>
      <c r="V79" s="206">
        <v>0.27</v>
      </c>
      <c r="W79" s="206">
        <v>0.87</v>
      </c>
      <c r="X79" s="206">
        <v>1.6</v>
      </c>
      <c r="Y79" s="206">
        <v>0</v>
      </c>
      <c r="Z79" s="206">
        <v>1.63</v>
      </c>
      <c r="AA79" s="206">
        <v>1.03</v>
      </c>
      <c r="AB79" s="206">
        <v>0</v>
      </c>
      <c r="AC79" s="206">
        <v>13.23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28.8</v>
      </c>
      <c r="J80" s="206">
        <v>0.34</v>
      </c>
      <c r="K80" s="206">
        <v>0.39</v>
      </c>
      <c r="L80" s="206">
        <v>16.190000000000001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0.26</v>
      </c>
      <c r="R80" s="206">
        <v>0.16</v>
      </c>
      <c r="S80" s="206">
        <v>0.17</v>
      </c>
      <c r="T80" s="206">
        <v>0.31</v>
      </c>
      <c r="U80" s="206">
        <v>0.9</v>
      </c>
      <c r="V80" s="206">
        <v>0.27</v>
      </c>
      <c r="W80" s="206">
        <v>0.87</v>
      </c>
      <c r="X80" s="206">
        <v>1.6</v>
      </c>
      <c r="Y80" s="206">
        <v>0</v>
      </c>
      <c r="Z80" s="206">
        <v>1.63</v>
      </c>
      <c r="AA80" s="206">
        <v>1.03</v>
      </c>
      <c r="AB80" s="206">
        <v>0</v>
      </c>
      <c r="AC80" s="206">
        <v>13.23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28.8</v>
      </c>
      <c r="J81" s="206">
        <v>0.34</v>
      </c>
      <c r="K81" s="206">
        <v>0.39</v>
      </c>
      <c r="L81" s="206">
        <v>16.190000000000001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0.55000000000000004</v>
      </c>
      <c r="R81" s="206">
        <v>0.61</v>
      </c>
      <c r="S81" s="206">
        <v>0.17</v>
      </c>
      <c r="T81" s="206">
        <v>0.4</v>
      </c>
      <c r="U81" s="206">
        <v>0.9</v>
      </c>
      <c r="V81" s="206">
        <v>0.27</v>
      </c>
      <c r="W81" s="206">
        <v>0.87</v>
      </c>
      <c r="X81" s="206">
        <v>1.6</v>
      </c>
      <c r="Y81" s="206">
        <v>0</v>
      </c>
      <c r="Z81" s="206">
        <v>1.63</v>
      </c>
      <c r="AA81" s="206">
        <v>1.03</v>
      </c>
      <c r="AB81" s="206">
        <v>0</v>
      </c>
      <c r="AC81" s="206">
        <v>13.23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28.8</v>
      </c>
      <c r="J82" s="206">
        <v>0.34</v>
      </c>
      <c r="K82" s="206">
        <v>0.39</v>
      </c>
      <c r="L82" s="206">
        <v>16.190000000000001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0.55000000000000004</v>
      </c>
      <c r="R82" s="206">
        <v>0.55000000000000004</v>
      </c>
      <c r="S82" s="206">
        <v>0.17</v>
      </c>
      <c r="T82" s="206">
        <v>0.48</v>
      </c>
      <c r="U82" s="206">
        <v>0.9</v>
      </c>
      <c r="V82" s="206">
        <v>0.27</v>
      </c>
      <c r="W82" s="206">
        <v>0.87</v>
      </c>
      <c r="X82" s="206">
        <v>1.6</v>
      </c>
      <c r="Y82" s="206">
        <v>0</v>
      </c>
      <c r="Z82" s="206">
        <v>1.63</v>
      </c>
      <c r="AA82" s="206">
        <v>1.03</v>
      </c>
      <c r="AB82" s="206">
        <v>0</v>
      </c>
      <c r="AC82" s="206">
        <v>13.23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29.14</v>
      </c>
      <c r="J83" s="206">
        <v>0.34</v>
      </c>
      <c r="K83" s="206">
        <v>9.35</v>
      </c>
      <c r="L83" s="206">
        <v>16.190000000000001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6.4</v>
      </c>
      <c r="R83" s="206">
        <v>0.21</v>
      </c>
      <c r="S83" s="206">
        <v>7.99</v>
      </c>
      <c r="T83" s="206">
        <v>0.54</v>
      </c>
      <c r="U83" s="206">
        <v>0.9</v>
      </c>
      <c r="V83" s="206">
        <v>0.27</v>
      </c>
      <c r="W83" s="206">
        <v>0.87</v>
      </c>
      <c r="X83" s="206">
        <v>7.35</v>
      </c>
      <c r="Y83" s="206">
        <v>0</v>
      </c>
      <c r="Z83" s="206">
        <v>1.63</v>
      </c>
      <c r="AA83" s="206">
        <v>1.03</v>
      </c>
      <c r="AB83" s="206">
        <v>0</v>
      </c>
      <c r="AC83" s="206">
        <v>13.23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29.14</v>
      </c>
      <c r="J84" s="206">
        <v>0.34</v>
      </c>
      <c r="K84" s="206">
        <v>9.35</v>
      </c>
      <c r="L84" s="206">
        <v>16.190000000000001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6.4</v>
      </c>
      <c r="R84" s="206">
        <v>0.21</v>
      </c>
      <c r="S84" s="206">
        <v>7.99</v>
      </c>
      <c r="T84" s="206">
        <v>0.56000000000000005</v>
      </c>
      <c r="U84" s="206">
        <v>0.9</v>
      </c>
      <c r="V84" s="206">
        <v>0.27</v>
      </c>
      <c r="W84" s="206">
        <v>0.87</v>
      </c>
      <c r="X84" s="206">
        <v>12.67</v>
      </c>
      <c r="Y84" s="206">
        <v>0</v>
      </c>
      <c r="Z84" s="206">
        <v>1.63</v>
      </c>
      <c r="AA84" s="206">
        <v>1.03</v>
      </c>
      <c r="AB84" s="206">
        <v>0</v>
      </c>
      <c r="AC84" s="206">
        <v>13.23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29.14</v>
      </c>
      <c r="J85" s="206">
        <v>0.34</v>
      </c>
      <c r="K85" s="206">
        <v>9.35</v>
      </c>
      <c r="L85" s="206">
        <v>16.190000000000001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6.4</v>
      </c>
      <c r="R85" s="206">
        <v>0.21</v>
      </c>
      <c r="S85" s="206">
        <v>7.99</v>
      </c>
      <c r="T85" s="206">
        <v>0.56000000000000005</v>
      </c>
      <c r="U85" s="206">
        <v>0.9</v>
      </c>
      <c r="V85" s="206">
        <v>0.27</v>
      </c>
      <c r="W85" s="206">
        <v>0.87</v>
      </c>
      <c r="X85" s="206">
        <v>12.67</v>
      </c>
      <c r="Y85" s="206">
        <v>0</v>
      </c>
      <c r="Z85" s="206">
        <v>1.63</v>
      </c>
      <c r="AA85" s="206">
        <v>1.03</v>
      </c>
      <c r="AB85" s="206">
        <v>0</v>
      </c>
      <c r="AC85" s="206">
        <v>13.23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29.14</v>
      </c>
      <c r="J86" s="206">
        <v>0.34</v>
      </c>
      <c r="K86" s="206">
        <v>9.35</v>
      </c>
      <c r="L86" s="206">
        <v>16.190000000000001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6.4</v>
      </c>
      <c r="R86" s="206">
        <v>0.21</v>
      </c>
      <c r="S86" s="206">
        <v>7.99</v>
      </c>
      <c r="T86" s="206">
        <v>0.56000000000000005</v>
      </c>
      <c r="U86" s="206">
        <v>0.9</v>
      </c>
      <c r="V86" s="206">
        <v>0.27</v>
      </c>
      <c r="W86" s="206">
        <v>0.87</v>
      </c>
      <c r="X86" s="206">
        <v>12.67</v>
      </c>
      <c r="Y86" s="206">
        <v>0</v>
      </c>
      <c r="Z86" s="206">
        <v>1.63</v>
      </c>
      <c r="AA86" s="206">
        <v>1.03</v>
      </c>
      <c r="AB86" s="206">
        <v>0</v>
      </c>
      <c r="AC86" s="206">
        <v>13.23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29.14</v>
      </c>
      <c r="J87" s="206">
        <v>0.34</v>
      </c>
      <c r="K87" s="206">
        <v>9.35</v>
      </c>
      <c r="L87" s="206">
        <v>88.22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6.4</v>
      </c>
      <c r="R87" s="206">
        <v>0.21</v>
      </c>
      <c r="S87" s="206">
        <v>7.99</v>
      </c>
      <c r="T87" s="206">
        <v>0.56000000000000005</v>
      </c>
      <c r="U87" s="206">
        <v>0.9</v>
      </c>
      <c r="V87" s="206">
        <v>0.27</v>
      </c>
      <c r="W87" s="206">
        <v>0.87</v>
      </c>
      <c r="X87" s="206">
        <v>12.67</v>
      </c>
      <c r="Y87" s="206">
        <v>0</v>
      </c>
      <c r="Z87" s="206">
        <v>1.63</v>
      </c>
      <c r="AA87" s="206">
        <v>1.03</v>
      </c>
      <c r="AB87" s="206">
        <v>0</v>
      </c>
      <c r="AC87" s="206">
        <v>13.23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29.14</v>
      </c>
      <c r="J88" s="206">
        <v>0.34</v>
      </c>
      <c r="K88" s="206">
        <v>9.35</v>
      </c>
      <c r="L88" s="206">
        <v>183.21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6.4</v>
      </c>
      <c r="R88" s="206">
        <v>0.21</v>
      </c>
      <c r="S88" s="206">
        <v>7.99</v>
      </c>
      <c r="T88" s="206">
        <v>0.56000000000000005</v>
      </c>
      <c r="U88" s="206">
        <v>0.9</v>
      </c>
      <c r="V88" s="206">
        <v>0.27</v>
      </c>
      <c r="W88" s="206">
        <v>0.87</v>
      </c>
      <c r="X88" s="206">
        <v>12.67</v>
      </c>
      <c r="Y88" s="206">
        <v>0</v>
      </c>
      <c r="Z88" s="206">
        <v>1.63</v>
      </c>
      <c r="AA88" s="206">
        <v>1.03</v>
      </c>
      <c r="AB88" s="206">
        <v>0</v>
      </c>
      <c r="AC88" s="206">
        <v>13.23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29.14</v>
      </c>
      <c r="J89" s="206">
        <v>0.34</v>
      </c>
      <c r="K89" s="206">
        <v>9.35</v>
      </c>
      <c r="L89" s="206">
        <v>178.49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6.49</v>
      </c>
      <c r="R89" s="206">
        <v>0.21</v>
      </c>
      <c r="S89" s="206">
        <v>7.99</v>
      </c>
      <c r="T89" s="206">
        <v>0.56000000000000005</v>
      </c>
      <c r="U89" s="206">
        <v>0.9</v>
      </c>
      <c r="V89" s="206">
        <v>0.27</v>
      </c>
      <c r="W89" s="206">
        <v>0.62</v>
      </c>
      <c r="X89" s="206">
        <v>12.67</v>
      </c>
      <c r="Y89" s="206">
        <v>0</v>
      </c>
      <c r="Z89" s="206">
        <v>1.63</v>
      </c>
      <c r="AA89" s="206">
        <v>1.03</v>
      </c>
      <c r="AB89" s="206">
        <v>0</v>
      </c>
      <c r="AC89" s="206">
        <v>13.23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29.14</v>
      </c>
      <c r="J90" s="206">
        <v>0.34</v>
      </c>
      <c r="K90" s="206">
        <v>9.35</v>
      </c>
      <c r="L90" s="206">
        <v>156.38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6.49</v>
      </c>
      <c r="R90" s="206">
        <v>0.21</v>
      </c>
      <c r="S90" s="206">
        <v>7.99</v>
      </c>
      <c r="T90" s="206">
        <v>0.56000000000000005</v>
      </c>
      <c r="U90" s="206">
        <v>0.9</v>
      </c>
      <c r="V90" s="206">
        <v>0.27</v>
      </c>
      <c r="W90" s="206">
        <v>0.62</v>
      </c>
      <c r="X90" s="206">
        <v>12.67</v>
      </c>
      <c r="Y90" s="206">
        <v>0</v>
      </c>
      <c r="Z90" s="206">
        <v>1.63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29.14</v>
      </c>
      <c r="J91" s="206">
        <v>0.34</v>
      </c>
      <c r="K91" s="206">
        <v>9.35</v>
      </c>
      <c r="L91" s="206">
        <v>156.38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6.49</v>
      </c>
      <c r="R91" s="206">
        <v>0.21</v>
      </c>
      <c r="S91" s="206">
        <v>7.99</v>
      </c>
      <c r="T91" s="206">
        <v>0.56000000000000005</v>
      </c>
      <c r="U91" s="206">
        <v>0.9</v>
      </c>
      <c r="V91" s="206">
        <v>0.27</v>
      </c>
      <c r="W91" s="206">
        <v>0.88</v>
      </c>
      <c r="X91" s="206">
        <v>12.67</v>
      </c>
      <c r="Y91" s="206">
        <v>0</v>
      </c>
      <c r="Z91" s="206">
        <v>1.63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19.600000000000001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29.14</v>
      </c>
      <c r="J92" s="206">
        <v>0.34</v>
      </c>
      <c r="K92" s="206">
        <v>9.35</v>
      </c>
      <c r="L92" s="206">
        <v>156.38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6.49</v>
      </c>
      <c r="R92" s="206">
        <v>0.54</v>
      </c>
      <c r="S92" s="206">
        <v>7.99</v>
      </c>
      <c r="T92" s="206">
        <v>0.56000000000000005</v>
      </c>
      <c r="U92" s="206">
        <v>0.9</v>
      </c>
      <c r="V92" s="206">
        <v>0.27</v>
      </c>
      <c r="W92" s="206">
        <v>0.87</v>
      </c>
      <c r="X92" s="206">
        <v>12.67</v>
      </c>
      <c r="Y92" s="206">
        <v>0</v>
      </c>
      <c r="Z92" s="206">
        <v>1.63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19.600000000000001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29.14</v>
      </c>
      <c r="J93" s="206">
        <v>0.34</v>
      </c>
      <c r="K93" s="206">
        <v>9.35</v>
      </c>
      <c r="L93" s="206">
        <v>156.38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6.49</v>
      </c>
      <c r="R93" s="206">
        <v>0.54</v>
      </c>
      <c r="S93" s="206">
        <v>7.99</v>
      </c>
      <c r="T93" s="206">
        <v>0.56000000000000005</v>
      </c>
      <c r="U93" s="206">
        <v>0.9</v>
      </c>
      <c r="V93" s="206">
        <v>0.27</v>
      </c>
      <c r="W93" s="206">
        <v>0.87</v>
      </c>
      <c r="X93" s="206">
        <v>12.67</v>
      </c>
      <c r="Y93" s="206">
        <v>0</v>
      </c>
      <c r="Z93" s="206">
        <v>1.63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14.82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29.14</v>
      </c>
      <c r="J94" s="206">
        <v>0.34</v>
      </c>
      <c r="K94" s="206">
        <v>9.35</v>
      </c>
      <c r="L94" s="206">
        <v>156.38999999999999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6.49</v>
      </c>
      <c r="R94" s="206">
        <v>0.54</v>
      </c>
      <c r="S94" s="206">
        <v>7.99</v>
      </c>
      <c r="T94" s="206">
        <v>0.56000000000000005</v>
      </c>
      <c r="U94" s="206">
        <v>0.9</v>
      </c>
      <c r="V94" s="206">
        <v>0.27</v>
      </c>
      <c r="W94" s="206">
        <v>0.87</v>
      </c>
      <c r="X94" s="206">
        <v>12.67</v>
      </c>
      <c r="Y94" s="206">
        <v>0</v>
      </c>
      <c r="Z94" s="206">
        <v>1.63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14.82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29.14</v>
      </c>
      <c r="J95" s="206">
        <v>0.34</v>
      </c>
      <c r="K95" s="206">
        <v>9.35</v>
      </c>
      <c r="L95" s="206">
        <v>183.21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6.49</v>
      </c>
      <c r="R95" s="206">
        <v>8.6</v>
      </c>
      <c r="S95" s="206">
        <v>7.99</v>
      </c>
      <c r="T95" s="206">
        <v>0.56000000000000005</v>
      </c>
      <c r="U95" s="206">
        <v>0.9</v>
      </c>
      <c r="V95" s="206">
        <v>6.36</v>
      </c>
      <c r="W95" s="206">
        <v>8.8699999999999992</v>
      </c>
      <c r="X95" s="206">
        <v>37.020000000000003</v>
      </c>
      <c r="Y95" s="206">
        <v>0</v>
      </c>
      <c r="Z95" s="206">
        <v>1.63</v>
      </c>
      <c r="AA95" s="206">
        <v>16.88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11.12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29.14</v>
      </c>
      <c r="J96" s="206">
        <v>0.34</v>
      </c>
      <c r="K96" s="206">
        <v>9.35</v>
      </c>
      <c r="L96" s="206">
        <v>183.21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6.49</v>
      </c>
      <c r="R96" s="206">
        <v>12.8</v>
      </c>
      <c r="S96" s="206">
        <v>7.99</v>
      </c>
      <c r="T96" s="206">
        <v>0.56000000000000005</v>
      </c>
      <c r="U96" s="206">
        <v>0.9</v>
      </c>
      <c r="V96" s="206">
        <v>6.36</v>
      </c>
      <c r="W96" s="206">
        <v>8.8699999999999992</v>
      </c>
      <c r="X96" s="206">
        <v>37.020000000000003</v>
      </c>
      <c r="Y96" s="206">
        <v>0</v>
      </c>
      <c r="Z96" s="206">
        <v>1.63</v>
      </c>
      <c r="AA96" s="206">
        <v>16.88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11.12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29.14</v>
      </c>
      <c r="J97" s="206">
        <v>0.34</v>
      </c>
      <c r="K97" s="206">
        <v>9.35</v>
      </c>
      <c r="L97" s="206">
        <v>183.21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6.49</v>
      </c>
      <c r="R97" s="206">
        <v>12.8</v>
      </c>
      <c r="S97" s="206">
        <v>7.99</v>
      </c>
      <c r="T97" s="206">
        <v>0.56000000000000005</v>
      </c>
      <c r="U97" s="206">
        <v>0.9</v>
      </c>
      <c r="V97" s="206">
        <v>6.36</v>
      </c>
      <c r="W97" s="206">
        <v>8.8699999999999992</v>
      </c>
      <c r="X97" s="206">
        <v>37.020000000000003</v>
      </c>
      <c r="Y97" s="206">
        <v>0</v>
      </c>
      <c r="Z97" s="206">
        <v>1.63</v>
      </c>
      <c r="AA97" s="206">
        <v>16.88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11.12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29.14</v>
      </c>
      <c r="J98" s="206">
        <v>0.34</v>
      </c>
      <c r="K98" s="206">
        <v>9.35</v>
      </c>
      <c r="L98" s="206">
        <v>183.21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6.49</v>
      </c>
      <c r="R98" s="206">
        <v>12.8</v>
      </c>
      <c r="S98" s="206">
        <v>7.99</v>
      </c>
      <c r="T98" s="206">
        <v>0.56000000000000005</v>
      </c>
      <c r="U98" s="206">
        <v>0.9</v>
      </c>
      <c r="V98" s="206">
        <v>6.36</v>
      </c>
      <c r="W98" s="206">
        <v>8.8699999999999992</v>
      </c>
      <c r="X98" s="206">
        <v>37.020000000000003</v>
      </c>
      <c r="Y98" s="206">
        <v>0</v>
      </c>
      <c r="Z98" s="206">
        <v>1.63</v>
      </c>
      <c r="AA98" s="206">
        <v>16.88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11.12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9.7799999999999988E-3</v>
      </c>
      <c r="D99">
        <f t="shared" si="0"/>
        <v>2.933999999999997E-2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0.69443000000000021</v>
      </c>
      <c r="J99">
        <f t="shared" si="0"/>
        <v>8.1599999999999989E-3</v>
      </c>
      <c r="K99">
        <f t="shared" si="0"/>
        <v>0.2097850000000003</v>
      </c>
      <c r="L99">
        <f t="shared" si="0"/>
        <v>2.3628074999999966</v>
      </c>
      <c r="M99">
        <f t="shared" si="0"/>
        <v>2.6567499999999945E-2</v>
      </c>
      <c r="N99">
        <f t="shared" si="0"/>
        <v>3.6292499999999978E-2</v>
      </c>
      <c r="O99">
        <f t="shared" si="0"/>
        <v>0</v>
      </c>
      <c r="P99">
        <f t="shared" si="0"/>
        <v>3.7920000000000016E-2</v>
      </c>
      <c r="Q99">
        <f t="shared" si="0"/>
        <v>0.13365250000000012</v>
      </c>
      <c r="R99">
        <f t="shared" si="0"/>
        <v>0.10182250000000018</v>
      </c>
      <c r="S99">
        <f t="shared" si="0"/>
        <v>0.16651500000000011</v>
      </c>
      <c r="T99">
        <f t="shared" si="0"/>
        <v>1.3125000000000012E-2</v>
      </c>
      <c r="U99">
        <f t="shared" si="0"/>
        <v>2.1600000000000015E-2</v>
      </c>
      <c r="V99">
        <f t="shared" si="0"/>
        <v>4.3622500000000196E-2</v>
      </c>
      <c r="W99">
        <f t="shared" si="0"/>
        <v>7.2209999999999927E-2</v>
      </c>
      <c r="X99">
        <f t="shared" si="0"/>
        <v>0.32829749999999996</v>
      </c>
      <c r="Y99">
        <f t="shared" si="0"/>
        <v>0</v>
      </c>
      <c r="Z99">
        <f t="shared" si="0"/>
        <v>0.16042999999999993</v>
      </c>
      <c r="AA99">
        <f t="shared" si="0"/>
        <v>0.13166749999999955</v>
      </c>
      <c r="AB99">
        <f t="shared" si="0"/>
        <v>0</v>
      </c>
      <c r="AC99">
        <f t="shared" si="0"/>
        <v>0.32253000000000021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0.4104099999999995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-5.08</v>
      </c>
      <c r="D28" s="124">
        <v>0</v>
      </c>
      <c r="E28" s="124">
        <v>0</v>
      </c>
      <c r="F28" s="124">
        <v>-6.92</v>
      </c>
      <c r="G28" s="124">
        <v>-12</v>
      </c>
      <c r="H28" s="118"/>
      <c r="I28" s="33">
        <v>26</v>
      </c>
      <c r="J28" s="124">
        <v>5.08</v>
      </c>
      <c r="K28" s="124">
        <v>0</v>
      </c>
      <c r="L28" s="124">
        <v>0</v>
      </c>
      <c r="M28" s="124">
        <v>0</v>
      </c>
      <c r="N28" s="124">
        <v>5.08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6.92</v>
      </c>
      <c r="AF28" s="124">
        <v>0</v>
      </c>
      <c r="AG28" s="124">
        <v>0</v>
      </c>
      <c r="AH28" s="124">
        <v>0</v>
      </c>
      <c r="AI28" s="124">
        <v>6.92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5.08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-5.08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6.92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-6.92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50.8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50.8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69.2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69.2</v>
      </c>
      <c r="DF28" s="123">
        <f t="shared" si="31"/>
        <v>12</v>
      </c>
      <c r="DG28" s="123">
        <f t="shared" si="32"/>
        <v>-5.08</v>
      </c>
      <c r="DH28" s="123">
        <f t="shared" si="33"/>
        <v>0</v>
      </c>
      <c r="DI28" s="123">
        <f t="shared" si="34"/>
        <v>0</v>
      </c>
      <c r="DJ28" s="123">
        <f t="shared" si="35"/>
        <v>-6.92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-79</v>
      </c>
      <c r="G29" s="124">
        <v>-79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79</v>
      </c>
      <c r="AF29" s="124">
        <v>0</v>
      </c>
      <c r="AG29" s="124">
        <v>0</v>
      </c>
      <c r="AH29" s="124">
        <v>0</v>
      </c>
      <c r="AI29" s="124">
        <v>79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790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790</v>
      </c>
      <c r="DF29" s="123">
        <f t="shared" si="31"/>
        <v>79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-79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-30</v>
      </c>
      <c r="G30" s="124">
        <v>-30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30</v>
      </c>
      <c r="AF30" s="124">
        <v>0</v>
      </c>
      <c r="AG30" s="124">
        <v>0</v>
      </c>
      <c r="AH30" s="124">
        <v>0</v>
      </c>
      <c r="AI30" s="124">
        <v>30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300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300</v>
      </c>
      <c r="DF30" s="123">
        <f t="shared" si="31"/>
        <v>30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-30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-39</v>
      </c>
      <c r="G31" s="124">
        <v>-39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39</v>
      </c>
      <c r="AF31" s="124">
        <v>0</v>
      </c>
      <c r="AG31" s="124">
        <v>0</v>
      </c>
      <c r="AH31" s="124">
        <v>0</v>
      </c>
      <c r="AI31" s="124">
        <v>39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390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390</v>
      </c>
      <c r="DF31" s="123">
        <f t="shared" si="31"/>
        <v>39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-39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-19</v>
      </c>
      <c r="G32" s="124">
        <v>-19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19</v>
      </c>
      <c r="AF32" s="124">
        <v>0</v>
      </c>
      <c r="AG32" s="124">
        <v>0</v>
      </c>
      <c r="AH32" s="124">
        <v>0</v>
      </c>
      <c r="AI32" s="124">
        <v>19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190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190</v>
      </c>
      <c r="DF32" s="123">
        <f t="shared" si="31"/>
        <v>19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-42</v>
      </c>
      <c r="G33" s="124">
        <v>-42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42</v>
      </c>
      <c r="AF33" s="124">
        <v>0</v>
      </c>
      <c r="AG33" s="124">
        <v>0</v>
      </c>
      <c r="AH33" s="124">
        <v>0</v>
      </c>
      <c r="AI33" s="124">
        <v>42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420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420</v>
      </c>
      <c r="DF33" s="123">
        <f t="shared" si="31"/>
        <v>42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-42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-52.722999999999999</v>
      </c>
      <c r="G34" s="124">
        <v>-52.722999999999999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52.722999999999999</v>
      </c>
      <c r="AF34" s="124">
        <v>0</v>
      </c>
      <c r="AG34" s="124">
        <v>0</v>
      </c>
      <c r="AH34" s="124">
        <v>0</v>
      </c>
      <c r="AI34" s="124">
        <v>52.722999999999999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52.722999999999999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-52.722999999999999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527.23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527.23</v>
      </c>
      <c r="DF34" s="123">
        <f t="shared" si="31"/>
        <v>52.722999999999999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-52.722999999999999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-46.292000000000002</v>
      </c>
      <c r="G35" s="124">
        <v>-46.292000000000002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46.292000000000002</v>
      </c>
      <c r="AF35" s="124">
        <v>0</v>
      </c>
      <c r="AG35" s="124">
        <v>0</v>
      </c>
      <c r="AH35" s="124">
        <v>0</v>
      </c>
      <c r="AI35" s="124">
        <v>46.292000000000002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46.292000000000002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-46.292000000000002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462.92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462.92</v>
      </c>
      <c r="DF35" s="123">
        <f t="shared" si="31"/>
        <v>46.292000000000002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-46.292000000000002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-53.252000000000002</v>
      </c>
      <c r="G36" s="124">
        <v>-53.252000000000002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53.252000000000002</v>
      </c>
      <c r="AF36" s="124">
        <v>0</v>
      </c>
      <c r="AG36" s="124">
        <v>0</v>
      </c>
      <c r="AH36" s="124">
        <v>0</v>
      </c>
      <c r="AI36" s="124">
        <v>53.252000000000002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53.252000000000002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-53.252000000000002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532.52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532.52</v>
      </c>
      <c r="DF36" s="123">
        <f t="shared" si="31"/>
        <v>53.252000000000002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-53.252000000000002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-41</v>
      </c>
      <c r="G37" s="124">
        <v>-41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41</v>
      </c>
      <c r="AF37" s="124">
        <v>0</v>
      </c>
      <c r="AG37" s="124">
        <v>0</v>
      </c>
      <c r="AH37" s="124">
        <v>0</v>
      </c>
      <c r="AI37" s="124">
        <v>41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-41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410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410</v>
      </c>
      <c r="DF37" s="123">
        <f t="shared" si="31"/>
        <v>41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-41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-44</v>
      </c>
      <c r="G38" s="124">
        <v>-44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44</v>
      </c>
      <c r="AF38" s="124">
        <v>0</v>
      </c>
      <c r="AG38" s="124">
        <v>0</v>
      </c>
      <c r="AH38" s="124">
        <v>0</v>
      </c>
      <c r="AI38" s="124">
        <v>44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44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-44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440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440</v>
      </c>
      <c r="DF38" s="123">
        <f t="shared" si="31"/>
        <v>44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-44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-61</v>
      </c>
      <c r="G39" s="124">
        <v>-61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61</v>
      </c>
      <c r="AF39" s="124">
        <v>0</v>
      </c>
      <c r="AG39" s="124">
        <v>0</v>
      </c>
      <c r="AH39" s="124">
        <v>0</v>
      </c>
      <c r="AI39" s="124">
        <v>61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61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-61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610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610</v>
      </c>
      <c r="DF39" s="123">
        <f t="shared" si="31"/>
        <v>61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-61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-44</v>
      </c>
      <c r="G40" s="124">
        <v>-44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44</v>
      </c>
      <c r="AF40" s="124">
        <v>0</v>
      </c>
      <c r="AG40" s="124">
        <v>0</v>
      </c>
      <c r="AH40" s="124">
        <v>0</v>
      </c>
      <c r="AI40" s="124">
        <v>44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44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-44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440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440</v>
      </c>
      <c r="DF40" s="123">
        <f t="shared" si="31"/>
        <v>44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-44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-5</v>
      </c>
      <c r="D41" s="124">
        <v>0</v>
      </c>
      <c r="E41" s="124">
        <v>0</v>
      </c>
      <c r="F41" s="124">
        <v>-33</v>
      </c>
      <c r="G41" s="124">
        <v>-38</v>
      </c>
      <c r="H41" s="118"/>
      <c r="I41" s="33">
        <v>39</v>
      </c>
      <c r="J41" s="124">
        <v>5</v>
      </c>
      <c r="K41" s="124">
        <v>0</v>
      </c>
      <c r="L41" s="124">
        <v>0</v>
      </c>
      <c r="M41" s="124">
        <v>0</v>
      </c>
      <c r="N41" s="124">
        <v>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33</v>
      </c>
      <c r="AF41" s="124">
        <v>0</v>
      </c>
      <c r="AG41" s="124">
        <v>0</v>
      </c>
      <c r="AH41" s="124">
        <v>0</v>
      </c>
      <c r="AI41" s="124">
        <v>33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33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-33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330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330</v>
      </c>
      <c r="DF41" s="123">
        <f t="shared" si="31"/>
        <v>38</v>
      </c>
      <c r="DG41" s="123">
        <f t="shared" si="32"/>
        <v>-5</v>
      </c>
      <c r="DH41" s="123">
        <f t="shared" si="33"/>
        <v>0</v>
      </c>
      <c r="DI41" s="123">
        <f t="shared" si="34"/>
        <v>0</v>
      </c>
      <c r="DJ41" s="123">
        <f t="shared" si="35"/>
        <v>-33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-6.35</v>
      </c>
      <c r="D42" s="124">
        <v>0</v>
      </c>
      <c r="E42" s="124">
        <v>0</v>
      </c>
      <c r="F42" s="124">
        <v>-8.65</v>
      </c>
      <c r="G42" s="124">
        <v>-15</v>
      </c>
      <c r="H42" s="118"/>
      <c r="I42" s="33">
        <v>40</v>
      </c>
      <c r="J42" s="124">
        <v>6.35</v>
      </c>
      <c r="K42" s="124">
        <v>0</v>
      </c>
      <c r="L42" s="124">
        <v>0</v>
      </c>
      <c r="M42" s="124">
        <v>0</v>
      </c>
      <c r="N42" s="124">
        <v>6.35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8.65</v>
      </c>
      <c r="AF42" s="124">
        <v>0</v>
      </c>
      <c r="AG42" s="124">
        <v>0</v>
      </c>
      <c r="AH42" s="124">
        <v>0</v>
      </c>
      <c r="AI42" s="124">
        <v>8.65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6.35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-6.35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8.65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-8.65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63.5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63.5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86.5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86.5</v>
      </c>
      <c r="DF42" s="123">
        <f t="shared" si="31"/>
        <v>15</v>
      </c>
      <c r="DG42" s="123">
        <f t="shared" si="32"/>
        <v>-6.35</v>
      </c>
      <c r="DH42" s="123">
        <f t="shared" si="33"/>
        <v>0</v>
      </c>
      <c r="DI42" s="123">
        <f t="shared" si="34"/>
        <v>0</v>
      </c>
      <c r="DJ42" s="123">
        <f t="shared" si="35"/>
        <v>-8.65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-24</v>
      </c>
      <c r="G45" s="124">
        <v>-24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24</v>
      </c>
      <c r="AF45" s="124">
        <v>0</v>
      </c>
      <c r="AG45" s="124">
        <v>0</v>
      </c>
      <c r="AH45" s="124">
        <v>0</v>
      </c>
      <c r="AI45" s="124">
        <v>24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24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-24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240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240</v>
      </c>
      <c r="DF45" s="123">
        <f t="shared" si="31"/>
        <v>24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-24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-8.0440000000000005</v>
      </c>
      <c r="D49" s="124">
        <v>0</v>
      </c>
      <c r="E49" s="124">
        <v>0</v>
      </c>
      <c r="F49" s="124">
        <v>-10.956</v>
      </c>
      <c r="G49" s="124">
        <v>-19</v>
      </c>
      <c r="H49" s="118"/>
      <c r="I49" s="33">
        <v>47</v>
      </c>
      <c r="J49" s="124">
        <v>8.0440000000000005</v>
      </c>
      <c r="K49" s="124">
        <v>0</v>
      </c>
      <c r="L49" s="124">
        <v>0</v>
      </c>
      <c r="M49" s="124">
        <v>0</v>
      </c>
      <c r="N49" s="124">
        <v>8.0440000000000005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10.956</v>
      </c>
      <c r="AF49" s="124">
        <v>0</v>
      </c>
      <c r="AG49" s="124">
        <v>0</v>
      </c>
      <c r="AH49" s="124">
        <v>0</v>
      </c>
      <c r="AI49" s="124">
        <v>10.956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8.0440000000000005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-8.0440000000000005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10.956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-10.956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80.44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80.44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109.56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109.56</v>
      </c>
      <c r="DF49" s="123">
        <f t="shared" si="31"/>
        <v>19</v>
      </c>
      <c r="DG49" s="123">
        <f t="shared" si="32"/>
        <v>-8.0440000000000005</v>
      </c>
      <c r="DH49" s="123">
        <f t="shared" si="33"/>
        <v>0</v>
      </c>
      <c r="DI49" s="123">
        <f t="shared" si="34"/>
        <v>0</v>
      </c>
      <c r="DJ49" s="123">
        <f t="shared" si="35"/>
        <v>-10.956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-2.9569999999999999</v>
      </c>
      <c r="G70" s="124">
        <v>-2.9569999999999999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2.9569999999999999</v>
      </c>
      <c r="AF70" s="124">
        <v>0</v>
      </c>
      <c r="AG70" s="124">
        <v>0</v>
      </c>
      <c r="AH70" s="124">
        <v>0</v>
      </c>
      <c r="AI70" s="124">
        <v>2.9569999999999999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2.9569999999999999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-2.9569999999999999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29.57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29.57</v>
      </c>
      <c r="DF70" s="123">
        <f t="shared" si="59"/>
        <v>2.9569999999999999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-2.9569999999999999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-10</v>
      </c>
      <c r="G73" s="124">
        <v>-10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10</v>
      </c>
      <c r="AF73" s="124">
        <v>0</v>
      </c>
      <c r="AG73" s="124">
        <v>0</v>
      </c>
      <c r="AH73" s="124">
        <v>0</v>
      </c>
      <c r="AI73" s="124">
        <v>10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100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100</v>
      </c>
      <c r="DF73" s="123">
        <f t="shared" si="59"/>
        <v>10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-52</v>
      </c>
      <c r="G74" s="124">
        <v>-52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52</v>
      </c>
      <c r="AF74" s="124">
        <v>0</v>
      </c>
      <c r="AG74" s="124">
        <v>0</v>
      </c>
      <c r="AH74" s="124">
        <v>0</v>
      </c>
      <c r="AI74" s="124">
        <v>52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-52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520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520</v>
      </c>
      <c r="DF74" s="123">
        <f t="shared" si="59"/>
        <v>52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-52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-77</v>
      </c>
      <c r="G85" s="124">
        <v>-77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77</v>
      </c>
      <c r="AF85" s="124">
        <v>0</v>
      </c>
      <c r="AG85" s="124">
        <v>0</v>
      </c>
      <c r="AH85" s="124">
        <v>0</v>
      </c>
      <c r="AI85" s="124">
        <v>77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770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770</v>
      </c>
      <c r="DF85" s="123">
        <f t="shared" si="59"/>
        <v>77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-77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-55</v>
      </c>
      <c r="G86" s="124">
        <v>-55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55</v>
      </c>
      <c r="AF86" s="124">
        <v>0</v>
      </c>
      <c r="AG86" s="124">
        <v>0</v>
      </c>
      <c r="AH86" s="124">
        <v>0</v>
      </c>
      <c r="AI86" s="124">
        <v>55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550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550</v>
      </c>
      <c r="DF86" s="123">
        <f t="shared" si="59"/>
        <v>55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-55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6.1184999999999998E-3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-6.1184999999999998E-3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0.20793750000000003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-0.20793750000000003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6.1184999999999998E-3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6.1184999999999998E-3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0.2079375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0.2079375</v>
      </c>
      <c r="DE99" s="128"/>
      <c r="DF99" s="123">
        <f t="shared" si="59"/>
        <v>0.21405600000000002</v>
      </c>
      <c r="DG99" s="123">
        <f t="shared" si="60"/>
        <v>-6.1184999999999998E-3</v>
      </c>
      <c r="DH99" s="123">
        <f t="shared" si="61"/>
        <v>0</v>
      </c>
      <c r="DI99" s="123">
        <f t="shared" si="62"/>
        <v>0</v>
      </c>
      <c r="DJ99" s="123">
        <f t="shared" si="63"/>
        <v>-0.20793750000000003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44968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44968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5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44968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10.0128</v>
      </c>
      <c r="J3" s="23">
        <v>5.5991999999999997</v>
      </c>
      <c r="K3" s="23">
        <v>7.2216000000000005</v>
      </c>
      <c r="L3" s="23">
        <v>1.1663999999999999</v>
      </c>
      <c r="M3" s="23">
        <f>SUM(I3:L3)</f>
        <v>24</v>
      </c>
      <c r="N3" s="24"/>
      <c r="P3" s="78">
        <f t="shared" ref="P3:P34" si="1">I3</f>
        <v>10.0128</v>
      </c>
      <c r="Q3" s="78">
        <f t="shared" ref="Q3:Q34" si="2">J3</f>
        <v>5.5991999999999997</v>
      </c>
      <c r="R3" s="78">
        <f t="shared" ref="R3:R34" si="3">K3</f>
        <v>7.2216000000000005</v>
      </c>
      <c r="S3" s="78">
        <f t="shared" ref="S3:S34" si="4">L3</f>
        <v>1.1663999999999999</v>
      </c>
      <c r="T3" s="78">
        <f>SUM(P3:S3)</f>
        <v>24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10.0128</v>
      </c>
      <c r="J4" s="23">
        <v>5.5991999999999997</v>
      </c>
      <c r="K4" s="23">
        <v>7.2216000000000005</v>
      </c>
      <c r="L4" s="23">
        <v>1.1663999999999999</v>
      </c>
      <c r="M4" s="23">
        <f t="shared" ref="M4:M67" si="6">SUM(I4:L4)</f>
        <v>24</v>
      </c>
      <c r="N4" s="24"/>
      <c r="P4" s="78">
        <f t="shared" si="1"/>
        <v>10.0128</v>
      </c>
      <c r="Q4" s="78">
        <f t="shared" si="2"/>
        <v>5.5991999999999997</v>
      </c>
      <c r="R4" s="78">
        <f t="shared" si="3"/>
        <v>7.2216000000000005</v>
      </c>
      <c r="S4" s="78">
        <f t="shared" si="4"/>
        <v>1.1663999999999999</v>
      </c>
      <c r="T4" s="78">
        <f t="shared" ref="T4:T67" si="7">SUM(P4:S4)</f>
        <v>24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10.0128</v>
      </c>
      <c r="J5" s="23">
        <v>5.5991999999999997</v>
      </c>
      <c r="K5" s="23">
        <v>7.2216000000000005</v>
      </c>
      <c r="L5" s="23">
        <v>1.1663999999999999</v>
      </c>
      <c r="M5" s="23">
        <f t="shared" si="6"/>
        <v>24</v>
      </c>
      <c r="N5" s="24"/>
      <c r="P5" s="78">
        <f t="shared" si="1"/>
        <v>10.0128</v>
      </c>
      <c r="Q5" s="78">
        <f t="shared" si="2"/>
        <v>5.5991999999999997</v>
      </c>
      <c r="R5" s="78">
        <f t="shared" si="3"/>
        <v>7.2216000000000005</v>
      </c>
      <c r="S5" s="78">
        <f t="shared" si="4"/>
        <v>1.1663999999999999</v>
      </c>
      <c r="T5" s="78">
        <f t="shared" si="7"/>
        <v>24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10.0128</v>
      </c>
      <c r="J6" s="23">
        <v>5.5991999999999997</v>
      </c>
      <c r="K6" s="23">
        <v>7.2216000000000005</v>
      </c>
      <c r="L6" s="23">
        <v>1.1663999999999999</v>
      </c>
      <c r="M6" s="23">
        <f t="shared" si="6"/>
        <v>24</v>
      </c>
      <c r="N6" s="24"/>
      <c r="P6" s="78">
        <f t="shared" si="1"/>
        <v>10.0128</v>
      </c>
      <c r="Q6" s="78">
        <f t="shared" si="2"/>
        <v>5.5991999999999997</v>
      </c>
      <c r="R6" s="78">
        <f t="shared" si="3"/>
        <v>7.2216000000000005</v>
      </c>
      <c r="S6" s="78">
        <f t="shared" si="4"/>
        <v>1.1663999999999999</v>
      </c>
      <c r="T6" s="78">
        <f t="shared" si="7"/>
        <v>24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10.0128</v>
      </c>
      <c r="J7" s="23">
        <v>5.5991999999999997</v>
      </c>
      <c r="K7" s="23">
        <v>7.2216000000000005</v>
      </c>
      <c r="L7" s="23">
        <v>1.1663999999999999</v>
      </c>
      <c r="M7" s="23">
        <f t="shared" si="6"/>
        <v>24</v>
      </c>
      <c r="N7" s="24"/>
      <c r="P7" s="78">
        <f t="shared" si="1"/>
        <v>10.0128</v>
      </c>
      <c r="Q7" s="78">
        <f t="shared" si="2"/>
        <v>5.5991999999999997</v>
      </c>
      <c r="R7" s="78">
        <f t="shared" si="3"/>
        <v>7.2216000000000005</v>
      </c>
      <c r="S7" s="78">
        <f t="shared" si="4"/>
        <v>1.1663999999999999</v>
      </c>
      <c r="T7" s="78">
        <f t="shared" si="7"/>
        <v>24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10.0128</v>
      </c>
      <c r="J8" s="23">
        <v>5.5991999999999997</v>
      </c>
      <c r="K8" s="23">
        <v>7.2216000000000005</v>
      </c>
      <c r="L8" s="23">
        <v>1.1663999999999999</v>
      </c>
      <c r="M8" s="23">
        <f t="shared" si="6"/>
        <v>24</v>
      </c>
      <c r="N8" s="24"/>
      <c r="P8" s="78">
        <f t="shared" si="1"/>
        <v>10.0128</v>
      </c>
      <c r="Q8" s="78">
        <f t="shared" si="2"/>
        <v>5.5991999999999997</v>
      </c>
      <c r="R8" s="78">
        <f t="shared" si="3"/>
        <v>7.2216000000000005</v>
      </c>
      <c r="S8" s="78">
        <f t="shared" si="4"/>
        <v>1.1663999999999999</v>
      </c>
      <c r="T8" s="78">
        <f t="shared" si="7"/>
        <v>24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10.0128</v>
      </c>
      <c r="J9" s="23">
        <v>5.5991999999999997</v>
      </c>
      <c r="K9" s="23">
        <v>7.2216000000000005</v>
      </c>
      <c r="L9" s="23">
        <v>1.1663999999999999</v>
      </c>
      <c r="M9" s="23">
        <f t="shared" si="6"/>
        <v>24</v>
      </c>
      <c r="N9" s="24"/>
      <c r="P9" s="78">
        <f t="shared" si="1"/>
        <v>10.0128</v>
      </c>
      <c r="Q9" s="78">
        <f t="shared" si="2"/>
        <v>5.5991999999999997</v>
      </c>
      <c r="R9" s="78">
        <f t="shared" si="3"/>
        <v>7.2216000000000005</v>
      </c>
      <c r="S9" s="78">
        <f t="shared" si="4"/>
        <v>1.1663999999999999</v>
      </c>
      <c r="T9" s="78">
        <f t="shared" si="7"/>
        <v>24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10.0128</v>
      </c>
      <c r="J10" s="23">
        <v>5.5991999999999997</v>
      </c>
      <c r="K10" s="23">
        <v>7.2216000000000005</v>
      </c>
      <c r="L10" s="23">
        <v>1.1663999999999999</v>
      </c>
      <c r="M10" s="23">
        <f t="shared" si="6"/>
        <v>24</v>
      </c>
      <c r="N10" s="24"/>
      <c r="P10" s="78">
        <f t="shared" si="1"/>
        <v>10.0128</v>
      </c>
      <c r="Q10" s="78">
        <f t="shared" si="2"/>
        <v>5.5991999999999997</v>
      </c>
      <c r="R10" s="78">
        <f t="shared" si="3"/>
        <v>7.2216000000000005</v>
      </c>
      <c r="S10" s="78">
        <f t="shared" si="4"/>
        <v>1.1663999999999999</v>
      </c>
      <c r="T10" s="78">
        <f t="shared" si="7"/>
        <v>24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10.0128</v>
      </c>
      <c r="J11" s="23">
        <v>5.5991999999999997</v>
      </c>
      <c r="K11" s="23">
        <v>7.2216000000000005</v>
      </c>
      <c r="L11" s="23">
        <v>1.1663999999999999</v>
      </c>
      <c r="M11" s="23">
        <f t="shared" si="6"/>
        <v>24</v>
      </c>
      <c r="N11" s="24"/>
      <c r="P11" s="78">
        <f t="shared" si="1"/>
        <v>10.0128</v>
      </c>
      <c r="Q11" s="78">
        <f t="shared" si="2"/>
        <v>5.5991999999999997</v>
      </c>
      <c r="R11" s="78">
        <f t="shared" si="3"/>
        <v>7.2216000000000005</v>
      </c>
      <c r="S11" s="78">
        <f t="shared" si="4"/>
        <v>1.1663999999999999</v>
      </c>
      <c r="T11" s="78">
        <f t="shared" si="7"/>
        <v>24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10.0128</v>
      </c>
      <c r="J12" s="23">
        <v>5.5991999999999997</v>
      </c>
      <c r="K12" s="23">
        <v>7.2216000000000005</v>
      </c>
      <c r="L12" s="23">
        <v>1.1663999999999999</v>
      </c>
      <c r="M12" s="23">
        <f t="shared" si="6"/>
        <v>24</v>
      </c>
      <c r="N12" s="24"/>
      <c r="P12" s="78">
        <f t="shared" si="1"/>
        <v>10.0128</v>
      </c>
      <c r="Q12" s="78">
        <f t="shared" si="2"/>
        <v>5.5991999999999997</v>
      </c>
      <c r="R12" s="78">
        <f t="shared" si="3"/>
        <v>7.2216000000000005</v>
      </c>
      <c r="S12" s="78">
        <f t="shared" si="4"/>
        <v>1.1663999999999999</v>
      </c>
      <c r="T12" s="78">
        <f t="shared" si="7"/>
        <v>24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10.0128</v>
      </c>
      <c r="J13" s="23">
        <v>5.5991999999999997</v>
      </c>
      <c r="K13" s="23">
        <v>7.2216000000000005</v>
      </c>
      <c r="L13" s="23">
        <v>1.1663999999999999</v>
      </c>
      <c r="M13" s="23">
        <f t="shared" si="6"/>
        <v>24</v>
      </c>
      <c r="N13" s="24"/>
      <c r="P13" s="78">
        <f t="shared" si="1"/>
        <v>10.0128</v>
      </c>
      <c r="Q13" s="78">
        <f t="shared" si="2"/>
        <v>5.5991999999999997</v>
      </c>
      <c r="R13" s="78">
        <f t="shared" si="3"/>
        <v>7.2216000000000005</v>
      </c>
      <c r="S13" s="78">
        <f t="shared" si="4"/>
        <v>1.1663999999999999</v>
      </c>
      <c r="T13" s="78">
        <f t="shared" si="7"/>
        <v>24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10.0128</v>
      </c>
      <c r="J14" s="23">
        <v>5.5991999999999997</v>
      </c>
      <c r="K14" s="23">
        <v>7.2216000000000005</v>
      </c>
      <c r="L14" s="23">
        <v>1.1663999999999999</v>
      </c>
      <c r="M14" s="23">
        <f t="shared" si="6"/>
        <v>24</v>
      </c>
      <c r="N14" s="24"/>
      <c r="P14" s="78">
        <f t="shared" si="1"/>
        <v>10.0128</v>
      </c>
      <c r="Q14" s="78">
        <f t="shared" si="2"/>
        <v>5.5991999999999997</v>
      </c>
      <c r="R14" s="78">
        <f t="shared" si="3"/>
        <v>7.2216000000000005</v>
      </c>
      <c r="S14" s="78">
        <f t="shared" si="4"/>
        <v>1.1663999999999999</v>
      </c>
      <c r="T14" s="78">
        <f t="shared" si="7"/>
        <v>24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10.0128</v>
      </c>
      <c r="J15" s="23">
        <v>5.5991999999999997</v>
      </c>
      <c r="K15" s="23">
        <v>7.2216000000000005</v>
      </c>
      <c r="L15" s="23">
        <v>1.1663999999999999</v>
      </c>
      <c r="M15" s="23">
        <f t="shared" si="6"/>
        <v>24</v>
      </c>
      <c r="N15" s="24"/>
      <c r="P15" s="78">
        <f t="shared" si="1"/>
        <v>10.0128</v>
      </c>
      <c r="Q15" s="78">
        <f t="shared" si="2"/>
        <v>5.5991999999999997</v>
      </c>
      <c r="R15" s="78">
        <f t="shared" si="3"/>
        <v>7.2216000000000005</v>
      </c>
      <c r="S15" s="78">
        <f t="shared" si="4"/>
        <v>1.1663999999999999</v>
      </c>
      <c r="T15" s="78">
        <f t="shared" si="7"/>
        <v>24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10.0128</v>
      </c>
      <c r="J16" s="23">
        <v>5.5991999999999997</v>
      </c>
      <c r="K16" s="23">
        <v>7.2216000000000005</v>
      </c>
      <c r="L16" s="23">
        <v>1.1663999999999999</v>
      </c>
      <c r="M16" s="23">
        <f t="shared" si="6"/>
        <v>24</v>
      </c>
      <c r="N16" s="24"/>
      <c r="P16" s="78">
        <f t="shared" si="1"/>
        <v>10.0128</v>
      </c>
      <c r="Q16" s="78">
        <f t="shared" si="2"/>
        <v>5.5991999999999997</v>
      </c>
      <c r="R16" s="78">
        <f t="shared" si="3"/>
        <v>7.2216000000000005</v>
      </c>
      <c r="S16" s="78">
        <f t="shared" si="4"/>
        <v>1.1663999999999999</v>
      </c>
      <c r="T16" s="78">
        <f t="shared" si="7"/>
        <v>24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10.0128</v>
      </c>
      <c r="J17" s="23">
        <v>5.5991999999999997</v>
      </c>
      <c r="K17" s="23">
        <v>7.2216000000000005</v>
      </c>
      <c r="L17" s="23">
        <v>1.1663999999999999</v>
      </c>
      <c r="M17" s="23">
        <f t="shared" si="6"/>
        <v>24</v>
      </c>
      <c r="N17" s="24"/>
      <c r="P17" s="78">
        <f t="shared" si="1"/>
        <v>10.0128</v>
      </c>
      <c r="Q17" s="78">
        <f t="shared" si="2"/>
        <v>5.5991999999999997</v>
      </c>
      <c r="R17" s="78">
        <f t="shared" si="3"/>
        <v>7.2216000000000005</v>
      </c>
      <c r="S17" s="78">
        <f t="shared" si="4"/>
        <v>1.1663999999999999</v>
      </c>
      <c r="T17" s="78">
        <f t="shared" si="7"/>
        <v>24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10.0128</v>
      </c>
      <c r="J18" s="23">
        <v>5.5991999999999997</v>
      </c>
      <c r="K18" s="23">
        <v>7.2216000000000005</v>
      </c>
      <c r="L18" s="23">
        <v>1.1663999999999999</v>
      </c>
      <c r="M18" s="23">
        <f t="shared" si="6"/>
        <v>24</v>
      </c>
      <c r="N18" s="24"/>
      <c r="P18" s="78">
        <f t="shared" si="1"/>
        <v>10.0128</v>
      </c>
      <c r="Q18" s="78">
        <f t="shared" si="2"/>
        <v>5.5991999999999997</v>
      </c>
      <c r="R18" s="78">
        <f t="shared" si="3"/>
        <v>7.2216000000000005</v>
      </c>
      <c r="S18" s="78">
        <f t="shared" si="4"/>
        <v>1.1663999999999999</v>
      </c>
      <c r="T18" s="78">
        <f t="shared" si="7"/>
        <v>24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10.0128</v>
      </c>
      <c r="J34" s="23">
        <v>5.5991999999999997</v>
      </c>
      <c r="K34" s="23">
        <v>7.2216000000000005</v>
      </c>
      <c r="L34" s="23">
        <v>1.1663999999999999</v>
      </c>
      <c r="M34" s="23">
        <f t="shared" si="6"/>
        <v>24</v>
      </c>
      <c r="N34" s="24"/>
      <c r="P34" s="78">
        <f t="shared" si="1"/>
        <v>10.0128</v>
      </c>
      <c r="Q34" s="78">
        <f t="shared" si="2"/>
        <v>5.5991999999999997</v>
      </c>
      <c r="R34" s="78">
        <f t="shared" si="3"/>
        <v>7.2216000000000005</v>
      </c>
      <c r="S34" s="78">
        <f t="shared" si="4"/>
        <v>1.1663999999999999</v>
      </c>
      <c r="T34" s="78">
        <f t="shared" si="7"/>
        <v>24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10.0128</v>
      </c>
      <c r="J35" s="23">
        <v>5.5991999999999997</v>
      </c>
      <c r="K35" s="23">
        <v>7.2216000000000005</v>
      </c>
      <c r="L35" s="23">
        <v>1.1663999999999999</v>
      </c>
      <c r="M35" s="23">
        <f t="shared" si="6"/>
        <v>24</v>
      </c>
      <c r="N35" s="24"/>
      <c r="P35" s="78">
        <f t="shared" ref="P35:P66" si="10">I35</f>
        <v>10.0128</v>
      </c>
      <c r="Q35" s="78">
        <f t="shared" ref="Q35:Q66" si="11">J35</f>
        <v>5.5991999999999997</v>
      </c>
      <c r="R35" s="78">
        <f t="shared" ref="R35:R66" si="12">K35</f>
        <v>7.2216000000000005</v>
      </c>
      <c r="S35" s="78">
        <f t="shared" ref="S35:S66" si="13">L35</f>
        <v>1.1663999999999999</v>
      </c>
      <c r="T35" s="78">
        <f t="shared" si="7"/>
        <v>24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10.0128</v>
      </c>
      <c r="J36" s="23">
        <v>5.5991999999999997</v>
      </c>
      <c r="K36" s="23">
        <v>7.2216000000000005</v>
      </c>
      <c r="L36" s="23">
        <v>1.1663999999999999</v>
      </c>
      <c r="M36" s="23">
        <f t="shared" si="6"/>
        <v>24</v>
      </c>
      <c r="N36" s="24"/>
      <c r="P36" s="78">
        <f t="shared" si="10"/>
        <v>10.0128</v>
      </c>
      <c r="Q36" s="78">
        <f t="shared" si="11"/>
        <v>5.5991999999999997</v>
      </c>
      <c r="R36" s="78">
        <f t="shared" si="12"/>
        <v>7.2216000000000005</v>
      </c>
      <c r="S36" s="78">
        <f t="shared" si="13"/>
        <v>1.1663999999999999</v>
      </c>
      <c r="T36" s="78">
        <f t="shared" si="7"/>
        <v>24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10.0128</v>
      </c>
      <c r="J37" s="23">
        <v>5.5991999999999997</v>
      </c>
      <c r="K37" s="23">
        <v>7.2216000000000005</v>
      </c>
      <c r="L37" s="23">
        <v>1.1663999999999999</v>
      </c>
      <c r="M37" s="23">
        <f t="shared" si="6"/>
        <v>24</v>
      </c>
      <c r="N37" s="24"/>
      <c r="P37" s="78">
        <f t="shared" si="10"/>
        <v>10.0128</v>
      </c>
      <c r="Q37" s="78">
        <f t="shared" si="11"/>
        <v>5.5991999999999997</v>
      </c>
      <c r="R37" s="78">
        <f t="shared" si="12"/>
        <v>7.2216000000000005</v>
      </c>
      <c r="S37" s="78">
        <f t="shared" si="13"/>
        <v>1.1663999999999999</v>
      </c>
      <c r="T37" s="78">
        <f t="shared" si="7"/>
        <v>24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10.0128</v>
      </c>
      <c r="J38" s="23">
        <v>5.5991999999999997</v>
      </c>
      <c r="K38" s="23">
        <v>7.2216000000000005</v>
      </c>
      <c r="L38" s="23">
        <v>1.1663999999999999</v>
      </c>
      <c r="M38" s="23">
        <f t="shared" si="6"/>
        <v>24</v>
      </c>
      <c r="N38" s="24"/>
      <c r="P38" s="78">
        <f t="shared" si="10"/>
        <v>10.0128</v>
      </c>
      <c r="Q38" s="78">
        <f t="shared" si="11"/>
        <v>5.5991999999999997</v>
      </c>
      <c r="R38" s="78">
        <f t="shared" si="12"/>
        <v>7.2216000000000005</v>
      </c>
      <c r="S38" s="78">
        <f t="shared" si="13"/>
        <v>1.1663999999999999</v>
      </c>
      <c r="T38" s="78">
        <f t="shared" si="7"/>
        <v>24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10.0128</v>
      </c>
      <c r="J39" s="23">
        <v>5.5991999999999997</v>
      </c>
      <c r="K39" s="23">
        <v>7.2216000000000005</v>
      </c>
      <c r="L39" s="23">
        <v>1.1663999999999999</v>
      </c>
      <c r="M39" s="23">
        <f t="shared" si="6"/>
        <v>24</v>
      </c>
      <c r="N39" s="24"/>
      <c r="P39" s="78">
        <f t="shared" si="10"/>
        <v>10.0128</v>
      </c>
      <c r="Q39" s="78">
        <f t="shared" si="11"/>
        <v>5.5991999999999997</v>
      </c>
      <c r="R39" s="78">
        <f t="shared" si="12"/>
        <v>7.2216000000000005</v>
      </c>
      <c r="S39" s="78">
        <f t="shared" si="13"/>
        <v>1.1663999999999999</v>
      </c>
      <c r="T39" s="78">
        <f t="shared" si="7"/>
        <v>24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10.0128</v>
      </c>
      <c r="J40" s="23">
        <v>5.5991999999999997</v>
      </c>
      <c r="K40" s="23">
        <v>7.2216000000000005</v>
      </c>
      <c r="L40" s="23">
        <v>1.1663999999999999</v>
      </c>
      <c r="M40" s="23">
        <f t="shared" si="6"/>
        <v>24</v>
      </c>
      <c r="N40" s="24"/>
      <c r="P40" s="78">
        <f t="shared" si="10"/>
        <v>10.0128</v>
      </c>
      <c r="Q40" s="78">
        <f t="shared" si="11"/>
        <v>5.5991999999999997</v>
      </c>
      <c r="R40" s="78">
        <f t="shared" si="12"/>
        <v>7.2216000000000005</v>
      </c>
      <c r="S40" s="78">
        <f t="shared" si="13"/>
        <v>1.1663999999999999</v>
      </c>
      <c r="T40" s="78">
        <f t="shared" si="7"/>
        <v>24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10.0128</v>
      </c>
      <c r="J41" s="23">
        <v>5.5991999999999997</v>
      </c>
      <c r="K41" s="23">
        <v>7.2216000000000005</v>
      </c>
      <c r="L41" s="23">
        <v>1.1663999999999999</v>
      </c>
      <c r="M41" s="23">
        <f t="shared" si="6"/>
        <v>24</v>
      </c>
      <c r="N41" s="24"/>
      <c r="P41" s="78">
        <f t="shared" si="10"/>
        <v>10.0128</v>
      </c>
      <c r="Q41" s="78">
        <f t="shared" si="11"/>
        <v>5.5991999999999997</v>
      </c>
      <c r="R41" s="78">
        <f t="shared" si="12"/>
        <v>7.2216000000000005</v>
      </c>
      <c r="S41" s="78">
        <f t="shared" si="13"/>
        <v>1.1663999999999999</v>
      </c>
      <c r="T41" s="78">
        <f t="shared" si="7"/>
        <v>24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10.0128</v>
      </c>
      <c r="J42" s="23">
        <v>5.5991999999999997</v>
      </c>
      <c r="K42" s="23">
        <v>7.2216000000000005</v>
      </c>
      <c r="L42" s="23">
        <v>1.1663999999999999</v>
      </c>
      <c r="M42" s="23">
        <f t="shared" si="6"/>
        <v>24</v>
      </c>
      <c r="N42" s="24"/>
      <c r="P42" s="78">
        <f t="shared" si="10"/>
        <v>10.0128</v>
      </c>
      <c r="Q42" s="78">
        <f t="shared" si="11"/>
        <v>5.5991999999999997</v>
      </c>
      <c r="R42" s="78">
        <f t="shared" si="12"/>
        <v>7.2216000000000005</v>
      </c>
      <c r="S42" s="78">
        <f t="shared" si="13"/>
        <v>1.1663999999999999</v>
      </c>
      <c r="T42" s="78">
        <f t="shared" si="7"/>
        <v>24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10.0128</v>
      </c>
      <c r="J43" s="23">
        <v>5.5991999999999997</v>
      </c>
      <c r="K43" s="23">
        <v>7.2216000000000005</v>
      </c>
      <c r="L43" s="23">
        <v>1.1663999999999999</v>
      </c>
      <c r="M43" s="23">
        <f t="shared" si="6"/>
        <v>24</v>
      </c>
      <c r="N43" s="24"/>
      <c r="P43" s="78">
        <f t="shared" si="10"/>
        <v>10.0128</v>
      </c>
      <c r="Q43" s="78">
        <f t="shared" si="11"/>
        <v>5.5991999999999997</v>
      </c>
      <c r="R43" s="78">
        <f t="shared" si="12"/>
        <v>7.2216000000000005</v>
      </c>
      <c r="S43" s="78">
        <f t="shared" si="13"/>
        <v>1.1663999999999999</v>
      </c>
      <c r="T43" s="78">
        <f t="shared" si="7"/>
        <v>24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10.0128</v>
      </c>
      <c r="J44" s="23">
        <v>5.5991999999999997</v>
      </c>
      <c r="K44" s="23">
        <v>7.2216000000000005</v>
      </c>
      <c r="L44" s="23">
        <v>1.1663999999999999</v>
      </c>
      <c r="M44" s="23">
        <f t="shared" si="6"/>
        <v>24</v>
      </c>
      <c r="N44" s="24"/>
      <c r="P44" s="78">
        <f t="shared" si="10"/>
        <v>10.0128</v>
      </c>
      <c r="Q44" s="78">
        <f t="shared" si="11"/>
        <v>5.5991999999999997</v>
      </c>
      <c r="R44" s="78">
        <f t="shared" si="12"/>
        <v>7.2216000000000005</v>
      </c>
      <c r="S44" s="78">
        <f t="shared" si="13"/>
        <v>1.1663999999999999</v>
      </c>
      <c r="T44" s="78">
        <f t="shared" si="7"/>
        <v>24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10.0128</v>
      </c>
      <c r="J45" s="23">
        <v>5.5991999999999997</v>
      </c>
      <c r="K45" s="23">
        <v>7.2216000000000005</v>
      </c>
      <c r="L45" s="23">
        <v>1.1663999999999999</v>
      </c>
      <c r="M45" s="23">
        <f t="shared" si="6"/>
        <v>24</v>
      </c>
      <c r="N45" s="24"/>
      <c r="P45" s="78">
        <f t="shared" si="10"/>
        <v>10.0128</v>
      </c>
      <c r="Q45" s="78">
        <f t="shared" si="11"/>
        <v>5.5991999999999997</v>
      </c>
      <c r="R45" s="78">
        <f t="shared" si="12"/>
        <v>7.2216000000000005</v>
      </c>
      <c r="S45" s="78">
        <f t="shared" si="13"/>
        <v>1.1663999999999999</v>
      </c>
      <c r="T45" s="78">
        <f t="shared" si="7"/>
        <v>24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10.0128</v>
      </c>
      <c r="J46" s="23">
        <v>5.5991999999999997</v>
      </c>
      <c r="K46" s="23">
        <v>7.2216000000000005</v>
      </c>
      <c r="L46" s="23">
        <v>1.1663999999999999</v>
      </c>
      <c r="M46" s="23">
        <f t="shared" si="6"/>
        <v>24</v>
      </c>
      <c r="N46" s="24"/>
      <c r="P46" s="78">
        <f t="shared" si="10"/>
        <v>10.0128</v>
      </c>
      <c r="Q46" s="78">
        <f t="shared" si="11"/>
        <v>5.5991999999999997</v>
      </c>
      <c r="R46" s="78">
        <f t="shared" si="12"/>
        <v>7.2216000000000005</v>
      </c>
      <c r="S46" s="78">
        <f t="shared" si="13"/>
        <v>1.1663999999999999</v>
      </c>
      <c r="T46" s="78">
        <f t="shared" si="7"/>
        <v>24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10.0128</v>
      </c>
      <c r="J47" s="23">
        <v>5.5991999999999997</v>
      </c>
      <c r="K47" s="23">
        <v>7.2216000000000005</v>
      </c>
      <c r="L47" s="23">
        <v>1.1663999999999999</v>
      </c>
      <c r="M47" s="23">
        <f t="shared" si="6"/>
        <v>24</v>
      </c>
      <c r="N47" s="24"/>
      <c r="P47" s="78">
        <f t="shared" si="10"/>
        <v>10.0128</v>
      </c>
      <c r="Q47" s="78">
        <f t="shared" si="11"/>
        <v>5.5991999999999997</v>
      </c>
      <c r="R47" s="78">
        <f t="shared" si="12"/>
        <v>7.2216000000000005</v>
      </c>
      <c r="S47" s="78">
        <f t="shared" si="13"/>
        <v>1.1663999999999999</v>
      </c>
      <c r="T47" s="78">
        <f t="shared" si="7"/>
        <v>24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10.0128</v>
      </c>
      <c r="J48" s="23">
        <v>5.5991999999999997</v>
      </c>
      <c r="K48" s="23">
        <v>7.2216000000000005</v>
      </c>
      <c r="L48" s="23">
        <v>1.1663999999999999</v>
      </c>
      <c r="M48" s="23">
        <f t="shared" si="6"/>
        <v>24</v>
      </c>
      <c r="N48" s="24"/>
      <c r="P48" s="78">
        <f t="shared" si="10"/>
        <v>10.0128</v>
      </c>
      <c r="Q48" s="78">
        <f t="shared" si="11"/>
        <v>5.5991999999999997</v>
      </c>
      <c r="R48" s="78">
        <f t="shared" si="12"/>
        <v>7.2216000000000005</v>
      </c>
      <c r="S48" s="78">
        <f t="shared" si="13"/>
        <v>1.1663999999999999</v>
      </c>
      <c r="T48" s="78">
        <f t="shared" si="7"/>
        <v>24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10.0128</v>
      </c>
      <c r="J49" s="23">
        <v>5.5991999999999997</v>
      </c>
      <c r="K49" s="23">
        <v>7.2216000000000005</v>
      </c>
      <c r="L49" s="23">
        <v>1.1663999999999999</v>
      </c>
      <c r="M49" s="23">
        <f t="shared" si="6"/>
        <v>24</v>
      </c>
      <c r="N49" s="24"/>
      <c r="P49" s="78">
        <f t="shared" si="10"/>
        <v>10.0128</v>
      </c>
      <c r="Q49" s="78">
        <f t="shared" si="11"/>
        <v>5.5991999999999997</v>
      </c>
      <c r="R49" s="78">
        <f t="shared" si="12"/>
        <v>7.2216000000000005</v>
      </c>
      <c r="S49" s="78">
        <f t="shared" si="13"/>
        <v>1.1663999999999999</v>
      </c>
      <c r="T49" s="78">
        <f t="shared" si="7"/>
        <v>24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10.847200000000001</v>
      </c>
      <c r="J50" s="23">
        <v>6.0658000000000003</v>
      </c>
      <c r="K50" s="23">
        <v>7.8234000000000004</v>
      </c>
      <c r="L50" s="23">
        <v>1.2635999999999998</v>
      </c>
      <c r="M50" s="23">
        <f t="shared" si="6"/>
        <v>26</v>
      </c>
      <c r="N50" s="24"/>
      <c r="P50" s="78">
        <f t="shared" si="10"/>
        <v>10.847200000000001</v>
      </c>
      <c r="Q50" s="78">
        <f t="shared" si="11"/>
        <v>6.0658000000000003</v>
      </c>
      <c r="R50" s="78">
        <f t="shared" si="12"/>
        <v>7.8234000000000004</v>
      </c>
      <c r="S50" s="78">
        <f t="shared" si="13"/>
        <v>1.2635999999999998</v>
      </c>
      <c r="T50" s="78">
        <f t="shared" si="7"/>
        <v>26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10.847200000000001</v>
      </c>
      <c r="J51" s="23">
        <v>6.0658000000000003</v>
      </c>
      <c r="K51" s="23">
        <v>7.8234000000000004</v>
      </c>
      <c r="L51" s="23">
        <v>1.2635999999999998</v>
      </c>
      <c r="M51" s="23">
        <f t="shared" si="6"/>
        <v>26</v>
      </c>
      <c r="N51" s="24"/>
      <c r="P51" s="78">
        <f t="shared" si="10"/>
        <v>10.847200000000001</v>
      </c>
      <c r="Q51" s="78">
        <f t="shared" si="11"/>
        <v>6.0658000000000003</v>
      </c>
      <c r="R51" s="78">
        <f t="shared" si="12"/>
        <v>7.8234000000000004</v>
      </c>
      <c r="S51" s="78">
        <f t="shared" si="13"/>
        <v>1.2635999999999998</v>
      </c>
      <c r="T51" s="78">
        <f t="shared" si="7"/>
        <v>26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10.847200000000001</v>
      </c>
      <c r="J52" s="23">
        <v>6.0658000000000003</v>
      </c>
      <c r="K52" s="23">
        <v>7.8234000000000004</v>
      </c>
      <c r="L52" s="23">
        <v>1.2635999999999998</v>
      </c>
      <c r="M52" s="23">
        <f t="shared" si="6"/>
        <v>26</v>
      </c>
      <c r="N52" s="24"/>
      <c r="P52" s="78">
        <f t="shared" si="10"/>
        <v>10.847200000000001</v>
      </c>
      <c r="Q52" s="78">
        <f t="shared" si="11"/>
        <v>6.0658000000000003</v>
      </c>
      <c r="R52" s="78">
        <f t="shared" si="12"/>
        <v>7.8234000000000004</v>
      </c>
      <c r="S52" s="78">
        <f t="shared" si="13"/>
        <v>1.2635999999999998</v>
      </c>
      <c r="T52" s="78">
        <f t="shared" si="7"/>
        <v>26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10.847200000000001</v>
      </c>
      <c r="J53" s="23">
        <v>6.0658000000000003</v>
      </c>
      <c r="K53" s="23">
        <v>7.8234000000000004</v>
      </c>
      <c r="L53" s="23">
        <v>1.2635999999999998</v>
      </c>
      <c r="M53" s="23">
        <f t="shared" si="6"/>
        <v>26</v>
      </c>
      <c r="N53" s="24"/>
      <c r="P53" s="78">
        <f t="shared" si="10"/>
        <v>10.847200000000001</v>
      </c>
      <c r="Q53" s="78">
        <f t="shared" si="11"/>
        <v>6.0658000000000003</v>
      </c>
      <c r="R53" s="78">
        <f t="shared" si="12"/>
        <v>7.8234000000000004</v>
      </c>
      <c r="S53" s="78">
        <f t="shared" si="13"/>
        <v>1.2635999999999998</v>
      </c>
      <c r="T53" s="78">
        <f t="shared" si="7"/>
        <v>26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10.847200000000001</v>
      </c>
      <c r="J54" s="23">
        <v>6.0658000000000003</v>
      </c>
      <c r="K54" s="23">
        <v>7.8234000000000004</v>
      </c>
      <c r="L54" s="23">
        <v>1.2635999999999998</v>
      </c>
      <c r="M54" s="23">
        <f t="shared" si="6"/>
        <v>26</v>
      </c>
      <c r="N54" s="24"/>
      <c r="P54" s="78">
        <f t="shared" si="10"/>
        <v>10.847200000000001</v>
      </c>
      <c r="Q54" s="78">
        <f t="shared" si="11"/>
        <v>6.0658000000000003</v>
      </c>
      <c r="R54" s="78">
        <f t="shared" si="12"/>
        <v>7.8234000000000004</v>
      </c>
      <c r="S54" s="78">
        <f t="shared" si="13"/>
        <v>1.2635999999999998</v>
      </c>
      <c r="T54" s="78">
        <f t="shared" si="7"/>
        <v>26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10.847200000000001</v>
      </c>
      <c r="J55" s="23">
        <v>6.0658000000000003</v>
      </c>
      <c r="K55" s="23">
        <v>7.8234000000000004</v>
      </c>
      <c r="L55" s="23">
        <v>1.2635999999999998</v>
      </c>
      <c r="M55" s="23">
        <f t="shared" si="6"/>
        <v>26</v>
      </c>
      <c r="N55" s="24"/>
      <c r="P55" s="78">
        <f t="shared" si="10"/>
        <v>10.847200000000001</v>
      </c>
      <c r="Q55" s="78">
        <f t="shared" si="11"/>
        <v>6.0658000000000003</v>
      </c>
      <c r="R55" s="78">
        <f t="shared" si="12"/>
        <v>7.8234000000000004</v>
      </c>
      <c r="S55" s="78">
        <f t="shared" si="13"/>
        <v>1.2635999999999998</v>
      </c>
      <c r="T55" s="78">
        <f t="shared" si="7"/>
        <v>26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10.847200000000001</v>
      </c>
      <c r="J56" s="23">
        <v>6.0658000000000003</v>
      </c>
      <c r="K56" s="23">
        <v>7.8234000000000004</v>
      </c>
      <c r="L56" s="23">
        <v>1.2635999999999998</v>
      </c>
      <c r="M56" s="23">
        <f t="shared" si="6"/>
        <v>26</v>
      </c>
      <c r="N56" s="24"/>
      <c r="P56" s="78">
        <f t="shared" si="10"/>
        <v>10.847200000000001</v>
      </c>
      <c r="Q56" s="78">
        <f t="shared" si="11"/>
        <v>6.0658000000000003</v>
      </c>
      <c r="R56" s="78">
        <f t="shared" si="12"/>
        <v>7.8234000000000004</v>
      </c>
      <c r="S56" s="78">
        <f t="shared" si="13"/>
        <v>1.2635999999999998</v>
      </c>
      <c r="T56" s="78">
        <f t="shared" si="7"/>
        <v>26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10.847200000000001</v>
      </c>
      <c r="J57" s="23">
        <v>6.0658000000000003</v>
      </c>
      <c r="K57" s="23">
        <v>7.8234000000000004</v>
      </c>
      <c r="L57" s="23">
        <v>1.2635999999999998</v>
      </c>
      <c r="M57" s="23">
        <f t="shared" si="6"/>
        <v>26</v>
      </c>
      <c r="N57" s="24"/>
      <c r="P57" s="78">
        <f t="shared" si="10"/>
        <v>10.847200000000001</v>
      </c>
      <c r="Q57" s="78">
        <f t="shared" si="11"/>
        <v>6.0658000000000003</v>
      </c>
      <c r="R57" s="78">
        <f t="shared" si="12"/>
        <v>7.8234000000000004</v>
      </c>
      <c r="S57" s="78">
        <f t="shared" si="13"/>
        <v>1.2635999999999998</v>
      </c>
      <c r="T57" s="78">
        <f t="shared" si="7"/>
        <v>26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10.847200000000001</v>
      </c>
      <c r="J58" s="23">
        <v>6.0658000000000003</v>
      </c>
      <c r="K58" s="23">
        <v>7.8234000000000004</v>
      </c>
      <c r="L58" s="23">
        <v>1.2635999999999998</v>
      </c>
      <c r="M58" s="23">
        <f t="shared" si="6"/>
        <v>26</v>
      </c>
      <c r="N58" s="24"/>
      <c r="P58" s="78">
        <f t="shared" si="10"/>
        <v>10.847200000000001</v>
      </c>
      <c r="Q58" s="78">
        <f t="shared" si="11"/>
        <v>6.0658000000000003</v>
      </c>
      <c r="R58" s="78">
        <f t="shared" si="12"/>
        <v>7.8234000000000004</v>
      </c>
      <c r="S58" s="78">
        <f t="shared" si="13"/>
        <v>1.2635999999999998</v>
      </c>
      <c r="T58" s="78">
        <f t="shared" si="7"/>
        <v>26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10.847200000000001</v>
      </c>
      <c r="J59" s="23">
        <v>6.0658000000000003</v>
      </c>
      <c r="K59" s="23">
        <v>7.8234000000000004</v>
      </c>
      <c r="L59" s="23">
        <v>1.2635999999999998</v>
      </c>
      <c r="M59" s="23">
        <f t="shared" si="6"/>
        <v>26</v>
      </c>
      <c r="N59" s="24"/>
      <c r="P59" s="78">
        <f t="shared" si="10"/>
        <v>10.847200000000001</v>
      </c>
      <c r="Q59" s="78">
        <f t="shared" si="11"/>
        <v>6.0658000000000003</v>
      </c>
      <c r="R59" s="78">
        <f t="shared" si="12"/>
        <v>7.8234000000000004</v>
      </c>
      <c r="S59" s="78">
        <f t="shared" si="13"/>
        <v>1.2635999999999998</v>
      </c>
      <c r="T59" s="78">
        <f t="shared" si="7"/>
        <v>26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10.847200000000001</v>
      </c>
      <c r="J60" s="23">
        <v>6.0658000000000003</v>
      </c>
      <c r="K60" s="23">
        <v>7.8234000000000004</v>
      </c>
      <c r="L60" s="23">
        <v>1.2635999999999998</v>
      </c>
      <c r="M60" s="23">
        <f t="shared" si="6"/>
        <v>26</v>
      </c>
      <c r="N60" s="24"/>
      <c r="P60" s="78">
        <f t="shared" si="10"/>
        <v>10.847200000000001</v>
      </c>
      <c r="Q60" s="78">
        <f t="shared" si="11"/>
        <v>6.0658000000000003</v>
      </c>
      <c r="R60" s="78">
        <f t="shared" si="12"/>
        <v>7.8234000000000004</v>
      </c>
      <c r="S60" s="78">
        <f t="shared" si="13"/>
        <v>1.2635999999999998</v>
      </c>
      <c r="T60" s="78">
        <f t="shared" si="7"/>
        <v>26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10.847200000000001</v>
      </c>
      <c r="J61" s="23">
        <v>6.0658000000000003</v>
      </c>
      <c r="K61" s="23">
        <v>7.8234000000000004</v>
      </c>
      <c r="L61" s="23">
        <v>1.2635999999999998</v>
      </c>
      <c r="M61" s="23">
        <f t="shared" si="6"/>
        <v>26</v>
      </c>
      <c r="N61" s="24"/>
      <c r="P61" s="78">
        <f t="shared" si="10"/>
        <v>10.847200000000001</v>
      </c>
      <c r="Q61" s="78">
        <f t="shared" si="11"/>
        <v>6.0658000000000003</v>
      </c>
      <c r="R61" s="78">
        <f t="shared" si="12"/>
        <v>7.8234000000000004</v>
      </c>
      <c r="S61" s="78">
        <f t="shared" si="13"/>
        <v>1.2635999999999998</v>
      </c>
      <c r="T61" s="78">
        <f t="shared" si="7"/>
        <v>26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10.847200000000001</v>
      </c>
      <c r="J62" s="23">
        <v>6.0658000000000003</v>
      </c>
      <c r="K62" s="23">
        <v>7.8234000000000004</v>
      </c>
      <c r="L62" s="23">
        <v>1.2635999999999998</v>
      </c>
      <c r="M62" s="23">
        <f t="shared" si="6"/>
        <v>26</v>
      </c>
      <c r="N62" s="24"/>
      <c r="P62" s="78">
        <f t="shared" si="10"/>
        <v>10.847200000000001</v>
      </c>
      <c r="Q62" s="78">
        <f t="shared" si="11"/>
        <v>6.0658000000000003</v>
      </c>
      <c r="R62" s="78">
        <f t="shared" si="12"/>
        <v>7.8234000000000004</v>
      </c>
      <c r="S62" s="78">
        <f t="shared" si="13"/>
        <v>1.2635999999999998</v>
      </c>
      <c r="T62" s="78">
        <f t="shared" si="7"/>
        <v>26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10.847200000000001</v>
      </c>
      <c r="J63" s="23">
        <v>6.0658000000000003</v>
      </c>
      <c r="K63" s="23">
        <v>7.8234000000000004</v>
      </c>
      <c r="L63" s="23">
        <v>1.2635999999999998</v>
      </c>
      <c r="M63" s="23">
        <f t="shared" si="6"/>
        <v>26</v>
      </c>
      <c r="N63" s="24"/>
      <c r="P63" s="78">
        <f t="shared" si="10"/>
        <v>10.847200000000001</v>
      </c>
      <c r="Q63" s="78">
        <f t="shared" si="11"/>
        <v>6.0658000000000003</v>
      </c>
      <c r="R63" s="78">
        <f t="shared" si="12"/>
        <v>7.8234000000000004</v>
      </c>
      <c r="S63" s="78">
        <f t="shared" si="13"/>
        <v>1.2635999999999998</v>
      </c>
      <c r="T63" s="78">
        <f t="shared" si="7"/>
        <v>26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10.847200000000001</v>
      </c>
      <c r="J64" s="23">
        <v>6.0658000000000003</v>
      </c>
      <c r="K64" s="23">
        <v>7.8234000000000004</v>
      </c>
      <c r="L64" s="23">
        <v>1.2635999999999998</v>
      </c>
      <c r="M64" s="23">
        <f t="shared" si="6"/>
        <v>26</v>
      </c>
      <c r="N64" s="24"/>
      <c r="P64" s="78">
        <f t="shared" si="10"/>
        <v>10.847200000000001</v>
      </c>
      <c r="Q64" s="78">
        <f t="shared" si="11"/>
        <v>6.0658000000000003</v>
      </c>
      <c r="R64" s="78">
        <f t="shared" si="12"/>
        <v>7.8234000000000004</v>
      </c>
      <c r="S64" s="78">
        <f t="shared" si="13"/>
        <v>1.2635999999999998</v>
      </c>
      <c r="T64" s="78">
        <f t="shared" si="7"/>
        <v>26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10.847200000000001</v>
      </c>
      <c r="J65" s="23">
        <v>6.0658000000000003</v>
      </c>
      <c r="K65" s="23">
        <v>7.8234000000000004</v>
      </c>
      <c r="L65" s="23">
        <v>1.2635999999999998</v>
      </c>
      <c r="M65" s="23">
        <f t="shared" si="6"/>
        <v>26</v>
      </c>
      <c r="N65" s="24"/>
      <c r="P65" s="78">
        <f t="shared" si="10"/>
        <v>10.847200000000001</v>
      </c>
      <c r="Q65" s="78">
        <f t="shared" si="11"/>
        <v>6.0658000000000003</v>
      </c>
      <c r="R65" s="78">
        <f t="shared" si="12"/>
        <v>7.8234000000000004</v>
      </c>
      <c r="S65" s="78">
        <f t="shared" si="13"/>
        <v>1.2635999999999998</v>
      </c>
      <c r="T65" s="78">
        <f t="shared" si="7"/>
        <v>26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10.847200000000001</v>
      </c>
      <c r="J66" s="23">
        <v>6.0658000000000003</v>
      </c>
      <c r="K66" s="23">
        <v>7.8234000000000004</v>
      </c>
      <c r="L66" s="23">
        <v>1.2635999999999998</v>
      </c>
      <c r="M66" s="23">
        <f t="shared" si="6"/>
        <v>26</v>
      </c>
      <c r="N66" s="24"/>
      <c r="P66" s="78">
        <f t="shared" si="10"/>
        <v>10.847200000000001</v>
      </c>
      <c r="Q66" s="78">
        <f t="shared" si="11"/>
        <v>6.0658000000000003</v>
      </c>
      <c r="R66" s="78">
        <f t="shared" si="12"/>
        <v>7.8234000000000004</v>
      </c>
      <c r="S66" s="78">
        <f t="shared" si="13"/>
        <v>1.2635999999999998</v>
      </c>
      <c r="T66" s="78">
        <f t="shared" si="7"/>
        <v>26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10.847200000000001</v>
      </c>
      <c r="J67" s="23">
        <v>6.0658000000000003</v>
      </c>
      <c r="K67" s="23">
        <v>7.8234000000000004</v>
      </c>
      <c r="L67" s="23">
        <v>1.2635999999999998</v>
      </c>
      <c r="M67" s="23">
        <f t="shared" si="6"/>
        <v>26</v>
      </c>
      <c r="N67" s="24"/>
      <c r="P67" s="78">
        <f t="shared" ref="P67:P98" si="15">I67</f>
        <v>10.847200000000001</v>
      </c>
      <c r="Q67" s="78">
        <f t="shared" ref="Q67:Q98" si="16">J67</f>
        <v>6.0658000000000003</v>
      </c>
      <c r="R67" s="78">
        <f t="shared" ref="R67:R98" si="17">K67</f>
        <v>7.8234000000000004</v>
      </c>
      <c r="S67" s="78">
        <f t="shared" ref="S67:S98" si="18">L67</f>
        <v>1.2635999999999998</v>
      </c>
      <c r="T67" s="78">
        <f t="shared" si="7"/>
        <v>26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10.847200000000001</v>
      </c>
      <c r="J68" s="23">
        <v>6.0658000000000003</v>
      </c>
      <c r="K68" s="23">
        <v>7.8234000000000004</v>
      </c>
      <c r="L68" s="23">
        <v>1.2635999999999998</v>
      </c>
      <c r="M68" s="23">
        <f t="shared" ref="M68:M98" si="20">SUM(I68:L68)</f>
        <v>26</v>
      </c>
      <c r="N68" s="24"/>
      <c r="P68" s="78">
        <f t="shared" si="15"/>
        <v>10.847200000000001</v>
      </c>
      <c r="Q68" s="78">
        <f t="shared" si="16"/>
        <v>6.0658000000000003</v>
      </c>
      <c r="R68" s="78">
        <f t="shared" si="17"/>
        <v>7.8234000000000004</v>
      </c>
      <c r="S68" s="78">
        <f t="shared" si="18"/>
        <v>1.2635999999999998</v>
      </c>
      <c r="T68" s="78">
        <f t="shared" ref="T68:T99" si="21">SUM(P68:S68)</f>
        <v>26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10.847200000000001</v>
      </c>
      <c r="J69" s="23">
        <v>6.0658000000000003</v>
      </c>
      <c r="K69" s="23">
        <v>7.8234000000000004</v>
      </c>
      <c r="L69" s="23">
        <v>1.2635999999999998</v>
      </c>
      <c r="M69" s="23">
        <f t="shared" si="20"/>
        <v>26</v>
      </c>
      <c r="N69" s="24"/>
      <c r="P69" s="78">
        <f t="shared" si="15"/>
        <v>10.847200000000001</v>
      </c>
      <c r="Q69" s="78">
        <f t="shared" si="16"/>
        <v>6.0658000000000003</v>
      </c>
      <c r="R69" s="78">
        <f t="shared" si="17"/>
        <v>7.8234000000000004</v>
      </c>
      <c r="S69" s="78">
        <f t="shared" si="18"/>
        <v>1.2635999999999998</v>
      </c>
      <c r="T69" s="78">
        <f t="shared" si="21"/>
        <v>26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10.847200000000001</v>
      </c>
      <c r="J70" s="23">
        <v>6.0658000000000003</v>
      </c>
      <c r="K70" s="23">
        <v>7.8234000000000004</v>
      </c>
      <c r="L70" s="23">
        <v>1.2635999999999998</v>
      </c>
      <c r="M70" s="23">
        <f t="shared" si="20"/>
        <v>26</v>
      </c>
      <c r="N70" s="24"/>
      <c r="P70" s="78">
        <f t="shared" si="15"/>
        <v>10.847200000000001</v>
      </c>
      <c r="Q70" s="78">
        <f t="shared" si="16"/>
        <v>6.0658000000000003</v>
      </c>
      <c r="R70" s="78">
        <f t="shared" si="17"/>
        <v>7.8234000000000004</v>
      </c>
      <c r="S70" s="78">
        <f t="shared" si="18"/>
        <v>1.2635999999999998</v>
      </c>
      <c r="T70" s="78">
        <f t="shared" si="21"/>
        <v>26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9.595600000000001</v>
      </c>
      <c r="J71" s="23">
        <v>5.3658999999999999</v>
      </c>
      <c r="K71" s="23">
        <v>6.9207000000000001</v>
      </c>
      <c r="L71" s="23">
        <v>1.1177999999999999</v>
      </c>
      <c r="M71" s="23">
        <f t="shared" si="20"/>
        <v>23</v>
      </c>
      <c r="N71" s="24"/>
      <c r="P71" s="78">
        <f t="shared" si="15"/>
        <v>9.595600000000001</v>
      </c>
      <c r="Q71" s="78">
        <f t="shared" si="16"/>
        <v>5.3658999999999999</v>
      </c>
      <c r="R71" s="78">
        <f t="shared" si="17"/>
        <v>6.9207000000000001</v>
      </c>
      <c r="S71" s="78">
        <f t="shared" si="18"/>
        <v>1.1177999999999999</v>
      </c>
      <c r="T71" s="78">
        <f t="shared" si="21"/>
        <v>23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9.595600000000001</v>
      </c>
      <c r="J72" s="23">
        <v>5.3658999999999999</v>
      </c>
      <c r="K72" s="23">
        <v>6.9207000000000001</v>
      </c>
      <c r="L72" s="23">
        <v>1.1177999999999999</v>
      </c>
      <c r="M72" s="23">
        <f t="shared" si="20"/>
        <v>23</v>
      </c>
      <c r="N72" s="24"/>
      <c r="P72" s="78">
        <f t="shared" si="15"/>
        <v>9.595600000000001</v>
      </c>
      <c r="Q72" s="78">
        <f t="shared" si="16"/>
        <v>5.3658999999999999</v>
      </c>
      <c r="R72" s="78">
        <f t="shared" si="17"/>
        <v>6.9207000000000001</v>
      </c>
      <c r="S72" s="78">
        <f t="shared" si="18"/>
        <v>1.1177999999999999</v>
      </c>
      <c r="T72" s="78">
        <f t="shared" si="21"/>
        <v>23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9.595600000000001</v>
      </c>
      <c r="J73" s="23">
        <v>5.3658999999999999</v>
      </c>
      <c r="K73" s="23">
        <v>6.9207000000000001</v>
      </c>
      <c r="L73" s="23">
        <v>1.1177999999999999</v>
      </c>
      <c r="M73" s="23">
        <f t="shared" si="20"/>
        <v>23</v>
      </c>
      <c r="N73" s="24"/>
      <c r="P73" s="78">
        <f t="shared" si="15"/>
        <v>9.595600000000001</v>
      </c>
      <c r="Q73" s="78">
        <f t="shared" si="16"/>
        <v>5.3658999999999999</v>
      </c>
      <c r="R73" s="78">
        <f t="shared" si="17"/>
        <v>6.9207000000000001</v>
      </c>
      <c r="S73" s="78">
        <f t="shared" si="18"/>
        <v>1.1177999999999999</v>
      </c>
      <c r="T73" s="78">
        <f t="shared" si="21"/>
        <v>23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9.595600000000001</v>
      </c>
      <c r="J74" s="23">
        <v>5.3658999999999999</v>
      </c>
      <c r="K74" s="23">
        <v>6.9207000000000001</v>
      </c>
      <c r="L74" s="23">
        <v>1.1177999999999999</v>
      </c>
      <c r="M74" s="23">
        <f t="shared" si="20"/>
        <v>23</v>
      </c>
      <c r="N74" s="24"/>
      <c r="P74" s="78">
        <f t="shared" si="15"/>
        <v>9.595600000000001</v>
      </c>
      <c r="Q74" s="78">
        <f t="shared" si="16"/>
        <v>5.3658999999999999</v>
      </c>
      <c r="R74" s="78">
        <f t="shared" si="17"/>
        <v>6.9207000000000001</v>
      </c>
      <c r="S74" s="78">
        <f t="shared" si="18"/>
        <v>1.1177999999999999</v>
      </c>
      <c r="T74" s="78">
        <f t="shared" si="21"/>
        <v>23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9.595600000000001</v>
      </c>
      <c r="J75" s="23">
        <v>5.3658999999999999</v>
      </c>
      <c r="K75" s="23">
        <v>6.9207000000000001</v>
      </c>
      <c r="L75" s="23">
        <v>1.1177999999999999</v>
      </c>
      <c r="M75" s="23">
        <f t="shared" si="20"/>
        <v>23</v>
      </c>
      <c r="N75" s="24"/>
      <c r="P75" s="78">
        <f t="shared" si="15"/>
        <v>9.595600000000001</v>
      </c>
      <c r="Q75" s="78">
        <f t="shared" si="16"/>
        <v>5.3658999999999999</v>
      </c>
      <c r="R75" s="78">
        <f t="shared" si="17"/>
        <v>6.9207000000000001</v>
      </c>
      <c r="S75" s="78">
        <f t="shared" si="18"/>
        <v>1.1177999999999999</v>
      </c>
      <c r="T75" s="78">
        <f t="shared" si="21"/>
        <v>23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9.595600000000001</v>
      </c>
      <c r="J76" s="23">
        <v>5.3658999999999999</v>
      </c>
      <c r="K76" s="23">
        <v>6.9207000000000001</v>
      </c>
      <c r="L76" s="23">
        <v>1.1177999999999999</v>
      </c>
      <c r="M76" s="23">
        <f t="shared" si="20"/>
        <v>23</v>
      </c>
      <c r="N76" s="24"/>
      <c r="P76" s="78">
        <f t="shared" si="15"/>
        <v>9.595600000000001</v>
      </c>
      <c r="Q76" s="78">
        <f t="shared" si="16"/>
        <v>5.3658999999999999</v>
      </c>
      <c r="R76" s="78">
        <f t="shared" si="17"/>
        <v>6.9207000000000001</v>
      </c>
      <c r="S76" s="78">
        <f t="shared" si="18"/>
        <v>1.1177999999999999</v>
      </c>
      <c r="T76" s="78">
        <f t="shared" si="21"/>
        <v>23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9.595600000000001</v>
      </c>
      <c r="J77" s="23">
        <v>5.3658999999999999</v>
      </c>
      <c r="K77" s="23">
        <v>6.9207000000000001</v>
      </c>
      <c r="L77" s="23">
        <v>1.1177999999999999</v>
      </c>
      <c r="M77" s="23">
        <f t="shared" si="20"/>
        <v>23</v>
      </c>
      <c r="N77" s="24"/>
      <c r="P77" s="78">
        <f t="shared" si="15"/>
        <v>9.595600000000001</v>
      </c>
      <c r="Q77" s="78">
        <f t="shared" si="16"/>
        <v>5.3658999999999999</v>
      </c>
      <c r="R77" s="78">
        <f t="shared" si="17"/>
        <v>6.9207000000000001</v>
      </c>
      <c r="S77" s="78">
        <f t="shared" si="18"/>
        <v>1.1177999999999999</v>
      </c>
      <c r="T77" s="78">
        <f t="shared" si="21"/>
        <v>23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9.595600000000001</v>
      </c>
      <c r="J78" s="23">
        <v>5.3658999999999999</v>
      </c>
      <c r="K78" s="23">
        <v>6.9207000000000001</v>
      </c>
      <c r="L78" s="23">
        <v>1.1177999999999999</v>
      </c>
      <c r="M78" s="23">
        <f t="shared" si="20"/>
        <v>23</v>
      </c>
      <c r="N78" s="24"/>
      <c r="P78" s="78">
        <f t="shared" si="15"/>
        <v>9.595600000000001</v>
      </c>
      <c r="Q78" s="78">
        <f t="shared" si="16"/>
        <v>5.3658999999999999</v>
      </c>
      <c r="R78" s="78">
        <f t="shared" si="17"/>
        <v>6.9207000000000001</v>
      </c>
      <c r="S78" s="78">
        <f t="shared" si="18"/>
        <v>1.1177999999999999</v>
      </c>
      <c r="T78" s="78">
        <f t="shared" si="21"/>
        <v>23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9.595600000000001</v>
      </c>
      <c r="J79" s="23">
        <v>5.3658999999999999</v>
      </c>
      <c r="K79" s="23">
        <v>6.9207000000000001</v>
      </c>
      <c r="L79" s="23">
        <v>1.1177999999999999</v>
      </c>
      <c r="M79" s="23">
        <f t="shared" si="20"/>
        <v>23</v>
      </c>
      <c r="N79" s="24"/>
      <c r="P79" s="78">
        <f t="shared" si="15"/>
        <v>9.595600000000001</v>
      </c>
      <c r="Q79" s="78">
        <f t="shared" si="16"/>
        <v>5.3658999999999999</v>
      </c>
      <c r="R79" s="78">
        <f t="shared" si="17"/>
        <v>6.9207000000000001</v>
      </c>
      <c r="S79" s="78">
        <f t="shared" si="18"/>
        <v>1.1177999999999999</v>
      </c>
      <c r="T79" s="78">
        <f t="shared" si="21"/>
        <v>23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9.595600000000001</v>
      </c>
      <c r="J80" s="23">
        <v>5.3658999999999999</v>
      </c>
      <c r="K80" s="23">
        <v>6.9207000000000001</v>
      </c>
      <c r="L80" s="23">
        <v>1.1177999999999999</v>
      </c>
      <c r="M80" s="23">
        <f t="shared" si="20"/>
        <v>23</v>
      </c>
      <c r="N80" s="24"/>
      <c r="P80" s="78">
        <f t="shared" si="15"/>
        <v>9.595600000000001</v>
      </c>
      <c r="Q80" s="78">
        <f t="shared" si="16"/>
        <v>5.3658999999999999</v>
      </c>
      <c r="R80" s="78">
        <f t="shared" si="17"/>
        <v>6.9207000000000001</v>
      </c>
      <c r="S80" s="78">
        <f t="shared" si="18"/>
        <v>1.1177999999999999</v>
      </c>
      <c r="T80" s="78">
        <f t="shared" si="21"/>
        <v>23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9.595600000000001</v>
      </c>
      <c r="J81" s="23">
        <v>5.3658999999999999</v>
      </c>
      <c r="K81" s="23">
        <v>6.9207000000000001</v>
      </c>
      <c r="L81" s="23">
        <v>1.1177999999999999</v>
      </c>
      <c r="M81" s="23">
        <f t="shared" si="20"/>
        <v>23</v>
      </c>
      <c r="N81" s="24"/>
      <c r="P81" s="78">
        <f t="shared" si="15"/>
        <v>9.595600000000001</v>
      </c>
      <c r="Q81" s="78">
        <f t="shared" si="16"/>
        <v>5.3658999999999999</v>
      </c>
      <c r="R81" s="78">
        <f t="shared" si="17"/>
        <v>6.9207000000000001</v>
      </c>
      <c r="S81" s="78">
        <f t="shared" si="18"/>
        <v>1.1177999999999999</v>
      </c>
      <c r="T81" s="78">
        <f t="shared" si="21"/>
        <v>23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9.595600000000001</v>
      </c>
      <c r="J82" s="23">
        <v>5.3658999999999999</v>
      </c>
      <c r="K82" s="23">
        <v>6.9207000000000001</v>
      </c>
      <c r="L82" s="23">
        <v>1.1177999999999999</v>
      </c>
      <c r="M82" s="23">
        <f t="shared" si="20"/>
        <v>23</v>
      </c>
      <c r="N82" s="24"/>
      <c r="P82" s="78">
        <f t="shared" si="15"/>
        <v>9.595600000000001</v>
      </c>
      <c r="Q82" s="78">
        <f t="shared" si="16"/>
        <v>5.3658999999999999</v>
      </c>
      <c r="R82" s="78">
        <f t="shared" si="17"/>
        <v>6.9207000000000001</v>
      </c>
      <c r="S82" s="78">
        <f t="shared" si="18"/>
        <v>1.1177999999999999</v>
      </c>
      <c r="T82" s="78">
        <f t="shared" si="21"/>
        <v>23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9.595600000000001</v>
      </c>
      <c r="J83" s="23">
        <v>5.3658999999999999</v>
      </c>
      <c r="K83" s="23">
        <v>6.9207000000000001</v>
      </c>
      <c r="L83" s="23">
        <v>1.1177999999999999</v>
      </c>
      <c r="M83" s="23">
        <f t="shared" si="20"/>
        <v>23</v>
      </c>
      <c r="N83" s="24"/>
      <c r="P83" s="78">
        <f t="shared" si="15"/>
        <v>9.595600000000001</v>
      </c>
      <c r="Q83" s="78">
        <f t="shared" si="16"/>
        <v>5.3658999999999999</v>
      </c>
      <c r="R83" s="78">
        <f t="shared" si="17"/>
        <v>6.9207000000000001</v>
      </c>
      <c r="S83" s="78">
        <f t="shared" si="18"/>
        <v>1.1177999999999999</v>
      </c>
      <c r="T83" s="78">
        <f t="shared" si="21"/>
        <v>23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9.595600000000001</v>
      </c>
      <c r="J84" s="23">
        <v>5.3658999999999999</v>
      </c>
      <c r="K84" s="23">
        <v>6.9207000000000001</v>
      </c>
      <c r="L84" s="23">
        <v>1.1177999999999999</v>
      </c>
      <c r="M84" s="23">
        <f t="shared" si="20"/>
        <v>23</v>
      </c>
      <c r="N84" s="24"/>
      <c r="P84" s="78">
        <f t="shared" si="15"/>
        <v>9.595600000000001</v>
      </c>
      <c r="Q84" s="78">
        <f t="shared" si="16"/>
        <v>5.3658999999999999</v>
      </c>
      <c r="R84" s="78">
        <f t="shared" si="17"/>
        <v>6.9207000000000001</v>
      </c>
      <c r="S84" s="78">
        <f t="shared" si="18"/>
        <v>1.1177999999999999</v>
      </c>
      <c r="T84" s="78">
        <f t="shared" si="21"/>
        <v>23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9.595600000000001</v>
      </c>
      <c r="J85" s="23">
        <v>5.3658999999999999</v>
      </c>
      <c r="K85" s="23">
        <v>6.9207000000000001</v>
      </c>
      <c r="L85" s="23">
        <v>1.1177999999999999</v>
      </c>
      <c r="M85" s="23">
        <f t="shared" si="20"/>
        <v>23</v>
      </c>
      <c r="N85" s="24"/>
      <c r="P85" s="78">
        <f t="shared" si="15"/>
        <v>9.595600000000001</v>
      </c>
      <c r="Q85" s="78">
        <f t="shared" si="16"/>
        <v>5.3658999999999999</v>
      </c>
      <c r="R85" s="78">
        <f t="shared" si="17"/>
        <v>6.9207000000000001</v>
      </c>
      <c r="S85" s="78">
        <f t="shared" si="18"/>
        <v>1.1177999999999999</v>
      </c>
      <c r="T85" s="78">
        <f t="shared" si="21"/>
        <v>23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9.595600000000001</v>
      </c>
      <c r="J86" s="23">
        <v>5.3658999999999999</v>
      </c>
      <c r="K86" s="23">
        <v>6.9207000000000001</v>
      </c>
      <c r="L86" s="23">
        <v>1.1177999999999999</v>
      </c>
      <c r="M86" s="23">
        <f t="shared" si="20"/>
        <v>23</v>
      </c>
      <c r="N86" s="24"/>
      <c r="P86" s="78">
        <f t="shared" si="15"/>
        <v>9.595600000000001</v>
      </c>
      <c r="Q86" s="78">
        <f t="shared" si="16"/>
        <v>5.3658999999999999</v>
      </c>
      <c r="R86" s="78">
        <f t="shared" si="17"/>
        <v>6.9207000000000001</v>
      </c>
      <c r="S86" s="78">
        <f t="shared" si="18"/>
        <v>1.1177999999999999</v>
      </c>
      <c r="T86" s="78">
        <f t="shared" si="21"/>
        <v>23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9.595600000000001</v>
      </c>
      <c r="J87" s="23">
        <v>5.3658999999999999</v>
      </c>
      <c r="K87" s="23">
        <v>6.9207000000000001</v>
      </c>
      <c r="L87" s="23">
        <v>1.1177999999999999</v>
      </c>
      <c r="M87" s="23">
        <f t="shared" si="20"/>
        <v>23</v>
      </c>
      <c r="N87" s="24"/>
      <c r="P87" s="78">
        <f t="shared" si="15"/>
        <v>9.595600000000001</v>
      </c>
      <c r="Q87" s="78">
        <f t="shared" si="16"/>
        <v>5.3658999999999999</v>
      </c>
      <c r="R87" s="78">
        <f t="shared" si="17"/>
        <v>6.9207000000000001</v>
      </c>
      <c r="S87" s="78">
        <f t="shared" si="18"/>
        <v>1.1177999999999999</v>
      </c>
      <c r="T87" s="78">
        <f t="shared" si="21"/>
        <v>23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9.595600000000001</v>
      </c>
      <c r="J88" s="23">
        <v>5.3658999999999999</v>
      </c>
      <c r="K88" s="23">
        <v>6.9207000000000001</v>
      </c>
      <c r="L88" s="23">
        <v>1.1177999999999999</v>
      </c>
      <c r="M88" s="23">
        <f t="shared" si="20"/>
        <v>23</v>
      </c>
      <c r="N88" s="24"/>
      <c r="P88" s="78">
        <f t="shared" si="15"/>
        <v>9.595600000000001</v>
      </c>
      <c r="Q88" s="78">
        <f t="shared" si="16"/>
        <v>5.3658999999999999</v>
      </c>
      <c r="R88" s="78">
        <f t="shared" si="17"/>
        <v>6.9207000000000001</v>
      </c>
      <c r="S88" s="78">
        <f t="shared" si="18"/>
        <v>1.1177999999999999</v>
      </c>
      <c r="T88" s="78">
        <f t="shared" si="21"/>
        <v>23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9.595600000000001</v>
      </c>
      <c r="J89" s="23">
        <v>5.3658999999999999</v>
      </c>
      <c r="K89" s="23">
        <v>6.9207000000000001</v>
      </c>
      <c r="L89" s="23">
        <v>1.1177999999999999</v>
      </c>
      <c r="M89" s="23">
        <f t="shared" si="20"/>
        <v>23</v>
      </c>
      <c r="N89" s="24"/>
      <c r="P89" s="78">
        <f t="shared" si="15"/>
        <v>9.595600000000001</v>
      </c>
      <c r="Q89" s="78">
        <f t="shared" si="16"/>
        <v>5.3658999999999999</v>
      </c>
      <c r="R89" s="78">
        <f t="shared" si="17"/>
        <v>6.9207000000000001</v>
      </c>
      <c r="S89" s="78">
        <f t="shared" si="18"/>
        <v>1.1177999999999999</v>
      </c>
      <c r="T89" s="78">
        <f t="shared" si="21"/>
        <v>23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9.595600000000001</v>
      </c>
      <c r="J90" s="23">
        <v>5.3658999999999999</v>
      </c>
      <c r="K90" s="23">
        <v>6.9207000000000001</v>
      </c>
      <c r="L90" s="23">
        <v>1.1177999999999999</v>
      </c>
      <c r="M90" s="23">
        <f t="shared" si="20"/>
        <v>23</v>
      </c>
      <c r="N90" s="24"/>
      <c r="P90" s="78">
        <f t="shared" si="15"/>
        <v>9.595600000000001</v>
      </c>
      <c r="Q90" s="78">
        <f t="shared" si="16"/>
        <v>5.3658999999999999</v>
      </c>
      <c r="R90" s="78">
        <f t="shared" si="17"/>
        <v>6.9207000000000001</v>
      </c>
      <c r="S90" s="78">
        <f t="shared" si="18"/>
        <v>1.1177999999999999</v>
      </c>
      <c r="T90" s="78">
        <f t="shared" si="21"/>
        <v>23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9.595600000000001</v>
      </c>
      <c r="J91" s="23">
        <v>5.3658999999999999</v>
      </c>
      <c r="K91" s="23">
        <v>6.9207000000000001</v>
      </c>
      <c r="L91" s="23">
        <v>1.1177999999999999</v>
      </c>
      <c r="M91" s="23">
        <f t="shared" si="20"/>
        <v>23</v>
      </c>
      <c r="N91" s="24"/>
      <c r="P91" s="78">
        <f t="shared" si="15"/>
        <v>9.595600000000001</v>
      </c>
      <c r="Q91" s="78">
        <f t="shared" si="16"/>
        <v>5.3658999999999999</v>
      </c>
      <c r="R91" s="78">
        <f t="shared" si="17"/>
        <v>6.9207000000000001</v>
      </c>
      <c r="S91" s="78">
        <f t="shared" si="18"/>
        <v>1.1177999999999999</v>
      </c>
      <c r="T91" s="78">
        <f t="shared" si="21"/>
        <v>23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9.595600000000001</v>
      </c>
      <c r="J92" s="23">
        <v>5.3658999999999999</v>
      </c>
      <c r="K92" s="23">
        <v>6.9207000000000001</v>
      </c>
      <c r="L92" s="23">
        <v>1.1177999999999999</v>
      </c>
      <c r="M92" s="23">
        <f t="shared" si="20"/>
        <v>23</v>
      </c>
      <c r="N92" s="24"/>
      <c r="P92" s="78">
        <f t="shared" si="15"/>
        <v>9.595600000000001</v>
      </c>
      <c r="Q92" s="78">
        <f t="shared" si="16"/>
        <v>5.3658999999999999</v>
      </c>
      <c r="R92" s="78">
        <f t="shared" si="17"/>
        <v>6.9207000000000001</v>
      </c>
      <c r="S92" s="78">
        <f t="shared" si="18"/>
        <v>1.1177999999999999</v>
      </c>
      <c r="T92" s="78">
        <f t="shared" si="21"/>
        <v>23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9.595600000000001</v>
      </c>
      <c r="J93" s="23">
        <v>5.3658999999999999</v>
      </c>
      <c r="K93" s="23">
        <v>6.9207000000000001</v>
      </c>
      <c r="L93" s="23">
        <v>1.1177999999999999</v>
      </c>
      <c r="M93" s="23">
        <f t="shared" si="20"/>
        <v>23</v>
      </c>
      <c r="N93" s="24"/>
      <c r="P93" s="78">
        <f t="shared" si="15"/>
        <v>9.595600000000001</v>
      </c>
      <c r="Q93" s="78">
        <f t="shared" si="16"/>
        <v>5.3658999999999999</v>
      </c>
      <c r="R93" s="78">
        <f t="shared" si="17"/>
        <v>6.9207000000000001</v>
      </c>
      <c r="S93" s="78">
        <f t="shared" si="18"/>
        <v>1.1177999999999999</v>
      </c>
      <c r="T93" s="78">
        <f t="shared" si="21"/>
        <v>23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9.595600000000001</v>
      </c>
      <c r="J94" s="23">
        <v>5.3658999999999999</v>
      </c>
      <c r="K94" s="23">
        <v>6.9207000000000001</v>
      </c>
      <c r="L94" s="23">
        <v>1.1177999999999999</v>
      </c>
      <c r="M94" s="23">
        <f t="shared" si="20"/>
        <v>23</v>
      </c>
      <c r="N94" s="24"/>
      <c r="P94" s="78">
        <f t="shared" si="15"/>
        <v>9.595600000000001</v>
      </c>
      <c r="Q94" s="78">
        <f t="shared" si="16"/>
        <v>5.3658999999999999</v>
      </c>
      <c r="R94" s="78">
        <f t="shared" si="17"/>
        <v>6.9207000000000001</v>
      </c>
      <c r="S94" s="78">
        <f t="shared" si="18"/>
        <v>1.1177999999999999</v>
      </c>
      <c r="T94" s="78">
        <f t="shared" si="21"/>
        <v>23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9.595600000000001</v>
      </c>
      <c r="J95" s="23">
        <v>5.3658999999999999</v>
      </c>
      <c r="K95" s="23">
        <v>6.9207000000000001</v>
      </c>
      <c r="L95" s="23">
        <v>1.1177999999999999</v>
      </c>
      <c r="M95" s="23">
        <f t="shared" si="20"/>
        <v>23</v>
      </c>
      <c r="N95" s="24"/>
      <c r="P95" s="78">
        <f t="shared" si="15"/>
        <v>9.595600000000001</v>
      </c>
      <c r="Q95" s="78">
        <f t="shared" si="16"/>
        <v>5.3658999999999999</v>
      </c>
      <c r="R95" s="78">
        <f t="shared" si="17"/>
        <v>6.9207000000000001</v>
      </c>
      <c r="S95" s="78">
        <f t="shared" si="18"/>
        <v>1.1177999999999999</v>
      </c>
      <c r="T95" s="78">
        <f t="shared" si="21"/>
        <v>23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9.595600000000001</v>
      </c>
      <c r="J96" s="23">
        <v>5.3658999999999999</v>
      </c>
      <c r="K96" s="23">
        <v>6.9207000000000001</v>
      </c>
      <c r="L96" s="23">
        <v>1.1177999999999999</v>
      </c>
      <c r="M96" s="23">
        <f t="shared" si="20"/>
        <v>23</v>
      </c>
      <c r="N96" s="24"/>
      <c r="P96" s="78">
        <f t="shared" si="15"/>
        <v>9.595600000000001</v>
      </c>
      <c r="Q96" s="78">
        <f t="shared" si="16"/>
        <v>5.3658999999999999</v>
      </c>
      <c r="R96" s="78">
        <f t="shared" si="17"/>
        <v>6.9207000000000001</v>
      </c>
      <c r="S96" s="78">
        <f t="shared" si="18"/>
        <v>1.1177999999999999</v>
      </c>
      <c r="T96" s="78">
        <f t="shared" si="21"/>
        <v>23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9.595600000000001</v>
      </c>
      <c r="J97" s="23">
        <v>5.3658999999999999</v>
      </c>
      <c r="K97" s="23">
        <v>6.9207000000000001</v>
      </c>
      <c r="L97" s="23">
        <v>1.1177999999999999</v>
      </c>
      <c r="M97" s="23">
        <f t="shared" si="20"/>
        <v>23</v>
      </c>
      <c r="N97" s="24"/>
      <c r="P97" s="78">
        <f t="shared" si="15"/>
        <v>9.595600000000001</v>
      </c>
      <c r="Q97" s="78">
        <f t="shared" si="16"/>
        <v>5.3658999999999999</v>
      </c>
      <c r="R97" s="78">
        <f t="shared" si="17"/>
        <v>6.9207000000000001</v>
      </c>
      <c r="S97" s="78">
        <f t="shared" si="18"/>
        <v>1.1177999999999999</v>
      </c>
      <c r="T97" s="78">
        <f t="shared" si="21"/>
        <v>23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9.595600000000001</v>
      </c>
      <c r="J98" s="23">
        <v>5.3658999999999999</v>
      </c>
      <c r="K98" s="23">
        <v>6.9207000000000001</v>
      </c>
      <c r="L98" s="23">
        <v>1.1177999999999999</v>
      </c>
      <c r="M98" s="23">
        <f t="shared" si="20"/>
        <v>23</v>
      </c>
      <c r="N98" s="24"/>
      <c r="P98" s="78">
        <f t="shared" si="15"/>
        <v>9.595600000000001</v>
      </c>
      <c r="Q98" s="78">
        <f t="shared" si="16"/>
        <v>5.3658999999999999</v>
      </c>
      <c r="R98" s="78">
        <f t="shared" si="17"/>
        <v>6.9207000000000001</v>
      </c>
      <c r="S98" s="78">
        <f t="shared" si="18"/>
        <v>1.1177999999999999</v>
      </c>
      <c r="T98" s="78">
        <f t="shared" si="21"/>
        <v>23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0.23707390000000017</v>
      </c>
      <c r="J99" s="23">
        <f t="shared" ref="J99:M99" si="24">SUM(J3:J98)/4000</f>
        <v>0.1325727250000002</v>
      </c>
      <c r="K99" s="23">
        <f t="shared" si="24"/>
        <v>0.17098642500000011</v>
      </c>
      <c r="L99" s="23">
        <f t="shared" si="24"/>
        <v>2.7616950000000019E-2</v>
      </c>
      <c r="M99" s="23">
        <f t="shared" si="24"/>
        <v>0.56825000000000003</v>
      </c>
      <c r="N99" s="25"/>
      <c r="P99" s="78">
        <f>SUM(P3:P98)/4000</f>
        <v>0.23707390000000017</v>
      </c>
      <c r="Q99" s="78">
        <f t="shared" ref="Q99:S99" si="25">SUM(Q3:Q98)/4000</f>
        <v>0.1325727250000002</v>
      </c>
      <c r="R99" s="78">
        <f t="shared" si="25"/>
        <v>0.17098642500000011</v>
      </c>
      <c r="S99" s="78">
        <f t="shared" si="25"/>
        <v>2.7616950000000019E-2</v>
      </c>
      <c r="T99" s="78">
        <f t="shared" si="21"/>
        <v>0.56825000000000048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2" activePane="bottomRight" state="frozen"/>
      <selection sqref="A1:D35"/>
      <selection pane="topRight" sqref="A1:D35"/>
      <selection pane="bottomLeft" sqref="A1:D35"/>
      <selection pane="bottomRight" activeCell="M99" sqref="M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5.56</v>
      </c>
      <c r="N3" s="113">
        <v>-64</v>
      </c>
      <c r="O3" s="95">
        <v>-185</v>
      </c>
      <c r="P3" s="95">
        <v>-74</v>
      </c>
      <c r="Q3" s="95">
        <v>0</v>
      </c>
      <c r="R3" s="95">
        <v>0</v>
      </c>
      <c r="S3" s="114">
        <v>0</v>
      </c>
      <c r="U3" s="115"/>
      <c r="V3" s="116"/>
      <c r="W3">
        <v>-64</v>
      </c>
      <c r="X3">
        <v>-185</v>
      </c>
      <c r="Y3">
        <v>5.56</v>
      </c>
      <c r="Z3">
        <v>-74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5.56</v>
      </c>
      <c r="N4" s="115">
        <v>-96</v>
      </c>
      <c r="O4" s="88">
        <v>-195.8</v>
      </c>
      <c r="P4" s="88">
        <v>-88</v>
      </c>
      <c r="Q4" s="88">
        <v>0</v>
      </c>
      <c r="R4" s="88">
        <v>0</v>
      </c>
      <c r="S4" s="116">
        <v>0</v>
      </c>
      <c r="U4" s="115"/>
      <c r="V4" s="116"/>
      <c r="W4">
        <v>-96</v>
      </c>
      <c r="X4">
        <v>-195.8</v>
      </c>
      <c r="Y4">
        <v>5.56</v>
      </c>
      <c r="Z4">
        <v>-88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5.17</v>
      </c>
      <c r="N5" s="115">
        <v>-123</v>
      </c>
      <c r="O5" s="88">
        <v>-210</v>
      </c>
      <c r="P5" s="88">
        <v>-101</v>
      </c>
      <c r="Q5" s="88">
        <v>0</v>
      </c>
      <c r="R5" s="88">
        <v>0</v>
      </c>
      <c r="S5" s="116">
        <v>0</v>
      </c>
      <c r="U5" s="115"/>
      <c r="V5" s="116"/>
      <c r="W5">
        <v>-123</v>
      </c>
      <c r="X5">
        <v>-210</v>
      </c>
      <c r="Y5">
        <v>5.17</v>
      </c>
      <c r="Z5">
        <v>-101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4.8899999999999997</v>
      </c>
      <c r="N6" s="115">
        <v>-138</v>
      </c>
      <c r="O6" s="88">
        <v>-206.58</v>
      </c>
      <c r="P6" s="88">
        <v>-109</v>
      </c>
      <c r="Q6" s="88">
        <v>0</v>
      </c>
      <c r="R6" s="88">
        <v>0</v>
      </c>
      <c r="S6" s="116">
        <v>0</v>
      </c>
      <c r="U6" s="115"/>
      <c r="V6" s="116"/>
      <c r="W6">
        <v>-138</v>
      </c>
      <c r="X6">
        <v>-206.58</v>
      </c>
      <c r="Y6">
        <v>4.8899999999999997</v>
      </c>
      <c r="Z6">
        <v>-109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4.22</v>
      </c>
      <c r="N7" s="115">
        <v>-152</v>
      </c>
      <c r="O7" s="88">
        <v>-160</v>
      </c>
      <c r="P7" s="88">
        <v>-117</v>
      </c>
      <c r="Q7" s="88">
        <v>0</v>
      </c>
      <c r="R7" s="88">
        <v>0</v>
      </c>
      <c r="S7" s="116">
        <v>0</v>
      </c>
      <c r="U7" s="115"/>
      <c r="V7" s="116"/>
      <c r="W7">
        <v>-152</v>
      </c>
      <c r="X7">
        <v>-160</v>
      </c>
      <c r="Y7">
        <v>4.22</v>
      </c>
      <c r="Z7">
        <v>-117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2.87</v>
      </c>
      <c r="N8" s="115">
        <v>-166</v>
      </c>
      <c r="O8" s="88">
        <v>-165</v>
      </c>
      <c r="P8" s="88">
        <v>-129</v>
      </c>
      <c r="Q8" s="88">
        <v>0</v>
      </c>
      <c r="R8" s="88">
        <v>0</v>
      </c>
      <c r="S8" s="116">
        <v>0</v>
      </c>
      <c r="U8" s="115"/>
      <c r="V8" s="116"/>
      <c r="W8">
        <v>-166</v>
      </c>
      <c r="X8">
        <v>-165</v>
      </c>
      <c r="Y8">
        <v>2.87</v>
      </c>
      <c r="Z8">
        <v>-129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2.97</v>
      </c>
      <c r="N9" s="115">
        <v>-173</v>
      </c>
      <c r="O9" s="88">
        <v>-175</v>
      </c>
      <c r="P9" s="88">
        <v>-128.4</v>
      </c>
      <c r="Q9" s="88">
        <v>0</v>
      </c>
      <c r="R9" s="88">
        <v>0</v>
      </c>
      <c r="S9" s="116">
        <v>0</v>
      </c>
      <c r="U9" s="115"/>
      <c r="V9" s="116"/>
      <c r="W9">
        <v>-173</v>
      </c>
      <c r="X9">
        <v>-175</v>
      </c>
      <c r="Y9">
        <v>2.97</v>
      </c>
      <c r="Z9">
        <v>-128.4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3.45</v>
      </c>
      <c r="N10" s="115">
        <v>-181</v>
      </c>
      <c r="O10" s="88">
        <v>-185</v>
      </c>
      <c r="P10" s="88">
        <v>-92</v>
      </c>
      <c r="Q10" s="88">
        <v>0</v>
      </c>
      <c r="R10" s="88">
        <v>0</v>
      </c>
      <c r="S10" s="116">
        <v>0</v>
      </c>
      <c r="U10" s="115"/>
      <c r="V10" s="116"/>
      <c r="W10">
        <v>-181</v>
      </c>
      <c r="X10">
        <v>-185</v>
      </c>
      <c r="Y10">
        <v>3.45</v>
      </c>
      <c r="Z10">
        <v>-92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3.83</v>
      </c>
      <c r="N11" s="115">
        <v>-187</v>
      </c>
      <c r="O11" s="88">
        <v>-190</v>
      </c>
      <c r="P11" s="88">
        <v>-97</v>
      </c>
      <c r="Q11" s="88">
        <v>0</v>
      </c>
      <c r="R11" s="88">
        <v>0</v>
      </c>
      <c r="S11" s="116">
        <v>0</v>
      </c>
      <c r="U11" s="115"/>
      <c r="V11" s="116"/>
      <c r="W11">
        <v>-187</v>
      </c>
      <c r="X11">
        <v>-190</v>
      </c>
      <c r="Y11">
        <v>3.83</v>
      </c>
      <c r="Z11">
        <v>-97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4.6900000000000004</v>
      </c>
      <c r="N12" s="115">
        <v>-196</v>
      </c>
      <c r="O12" s="88">
        <v>-195</v>
      </c>
      <c r="P12" s="88">
        <v>-102</v>
      </c>
      <c r="Q12" s="88">
        <v>0</v>
      </c>
      <c r="R12" s="88">
        <v>0</v>
      </c>
      <c r="S12" s="116">
        <v>0</v>
      </c>
      <c r="U12" s="115"/>
      <c r="V12" s="116"/>
      <c r="W12">
        <v>-196</v>
      </c>
      <c r="X12">
        <v>-195</v>
      </c>
      <c r="Y12">
        <v>4.6900000000000004</v>
      </c>
      <c r="Z12">
        <v>-102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4.0199999999999996</v>
      </c>
      <c r="N13" s="115">
        <v>-198</v>
      </c>
      <c r="O13" s="88">
        <v>-195</v>
      </c>
      <c r="P13" s="88">
        <v>-105</v>
      </c>
      <c r="Q13" s="88">
        <v>0</v>
      </c>
      <c r="R13" s="88">
        <v>0</v>
      </c>
      <c r="S13" s="116">
        <v>0</v>
      </c>
      <c r="U13" s="115"/>
      <c r="V13" s="116"/>
      <c r="W13">
        <v>-198</v>
      </c>
      <c r="X13">
        <v>-195</v>
      </c>
      <c r="Y13">
        <v>4.0199999999999996</v>
      </c>
      <c r="Z13">
        <v>-105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4.5</v>
      </c>
      <c r="N14" s="115">
        <v>-204</v>
      </c>
      <c r="O14" s="88">
        <v>-195</v>
      </c>
      <c r="P14" s="88">
        <v>-112</v>
      </c>
      <c r="Q14" s="88">
        <v>0</v>
      </c>
      <c r="R14" s="88">
        <v>0</v>
      </c>
      <c r="S14" s="116">
        <v>0</v>
      </c>
      <c r="U14" s="115"/>
      <c r="V14" s="116"/>
      <c r="W14">
        <v>-204</v>
      </c>
      <c r="X14">
        <v>-195</v>
      </c>
      <c r="Y14">
        <v>4.5</v>
      </c>
      <c r="Z14">
        <v>-112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5.08</v>
      </c>
      <c r="N15" s="115">
        <v>-196</v>
      </c>
      <c r="O15" s="88">
        <v>-200</v>
      </c>
      <c r="P15" s="88">
        <v>-111</v>
      </c>
      <c r="Q15" s="88">
        <v>0</v>
      </c>
      <c r="R15" s="88">
        <v>0</v>
      </c>
      <c r="S15" s="116">
        <v>0</v>
      </c>
      <c r="U15" s="115"/>
      <c r="V15" s="116"/>
      <c r="W15">
        <v>-196</v>
      </c>
      <c r="X15">
        <v>-200</v>
      </c>
      <c r="Y15">
        <v>5.08</v>
      </c>
      <c r="Z15">
        <v>-111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4.3099999999999996</v>
      </c>
      <c r="N16" s="115">
        <v>-199</v>
      </c>
      <c r="O16" s="88">
        <v>-200</v>
      </c>
      <c r="P16" s="88">
        <v>-109</v>
      </c>
      <c r="Q16" s="88">
        <v>0</v>
      </c>
      <c r="R16" s="88">
        <v>0</v>
      </c>
      <c r="S16" s="116">
        <v>0</v>
      </c>
      <c r="U16" s="115"/>
      <c r="V16" s="116"/>
      <c r="W16">
        <v>-199</v>
      </c>
      <c r="X16">
        <v>-200</v>
      </c>
      <c r="Y16">
        <v>4.3099999999999996</v>
      </c>
      <c r="Z16">
        <v>-109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6.61</v>
      </c>
      <c r="N17" s="115">
        <v>-195</v>
      </c>
      <c r="O17" s="88">
        <v>-200</v>
      </c>
      <c r="P17" s="88">
        <v>-105</v>
      </c>
      <c r="Q17" s="88">
        <v>0</v>
      </c>
      <c r="R17" s="88">
        <v>0</v>
      </c>
      <c r="S17" s="116">
        <v>0</v>
      </c>
      <c r="U17" s="115"/>
      <c r="V17" s="116"/>
      <c r="W17">
        <v>-195</v>
      </c>
      <c r="X17">
        <v>-200</v>
      </c>
      <c r="Y17">
        <v>6.61</v>
      </c>
      <c r="Z17">
        <v>-105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6.23</v>
      </c>
      <c r="N18" s="115">
        <v>-189</v>
      </c>
      <c r="O18" s="88">
        <v>-205</v>
      </c>
      <c r="P18" s="88">
        <v>-100</v>
      </c>
      <c r="Q18" s="88">
        <v>0</v>
      </c>
      <c r="R18" s="88">
        <v>0</v>
      </c>
      <c r="S18" s="116">
        <v>0</v>
      </c>
      <c r="U18" s="115"/>
      <c r="V18" s="116"/>
      <c r="W18">
        <v>-189</v>
      </c>
      <c r="X18">
        <v>-205</v>
      </c>
      <c r="Y18">
        <v>6.23</v>
      </c>
      <c r="Z18">
        <v>-100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4.9800000000000004</v>
      </c>
      <c r="N19" s="115">
        <v>-170</v>
      </c>
      <c r="O19" s="88">
        <v>-200</v>
      </c>
      <c r="P19" s="88">
        <v>-96</v>
      </c>
      <c r="Q19" s="88">
        <v>0</v>
      </c>
      <c r="R19" s="88">
        <v>0</v>
      </c>
      <c r="S19" s="116">
        <v>0</v>
      </c>
      <c r="U19" s="115"/>
      <c r="V19" s="116"/>
      <c r="W19">
        <v>-170</v>
      </c>
      <c r="X19">
        <v>-200</v>
      </c>
      <c r="Y19">
        <v>4.9800000000000004</v>
      </c>
      <c r="Z19">
        <v>-96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6.71</v>
      </c>
      <c r="N20" s="115">
        <v>-154</v>
      </c>
      <c r="O20" s="88">
        <v>-195</v>
      </c>
      <c r="P20" s="88">
        <v>-154</v>
      </c>
      <c r="Q20" s="88">
        <v>0</v>
      </c>
      <c r="R20" s="88">
        <v>0</v>
      </c>
      <c r="S20" s="116">
        <v>0</v>
      </c>
      <c r="U20" s="115"/>
      <c r="V20" s="116"/>
      <c r="W20">
        <v>-154</v>
      </c>
      <c r="X20">
        <v>-195</v>
      </c>
      <c r="Y20">
        <v>6.71</v>
      </c>
      <c r="Z20">
        <v>-154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8.24</v>
      </c>
      <c r="N21" s="115">
        <v>-129</v>
      </c>
      <c r="O21" s="88">
        <v>-185</v>
      </c>
      <c r="P21" s="88">
        <v>-149</v>
      </c>
      <c r="Q21" s="88">
        <v>0</v>
      </c>
      <c r="R21" s="88">
        <v>0</v>
      </c>
      <c r="S21" s="116">
        <v>0</v>
      </c>
      <c r="U21" s="115"/>
      <c r="V21" s="116"/>
      <c r="W21">
        <v>-129</v>
      </c>
      <c r="X21">
        <v>-185</v>
      </c>
      <c r="Y21">
        <v>8.24</v>
      </c>
      <c r="Z21">
        <v>-149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10.92</v>
      </c>
      <c r="N22" s="115">
        <v>-97</v>
      </c>
      <c r="O22" s="88">
        <v>-221</v>
      </c>
      <c r="P22" s="88">
        <v>-137</v>
      </c>
      <c r="Q22" s="88">
        <v>0</v>
      </c>
      <c r="R22" s="88">
        <v>0</v>
      </c>
      <c r="S22" s="116">
        <v>0</v>
      </c>
      <c r="U22" s="115"/>
      <c r="V22" s="116"/>
      <c r="W22">
        <v>-97</v>
      </c>
      <c r="X22">
        <v>-221</v>
      </c>
      <c r="Y22">
        <v>10.92</v>
      </c>
      <c r="Z22">
        <v>-137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12.74</v>
      </c>
      <c r="N23" s="115">
        <v>-49</v>
      </c>
      <c r="O23" s="88">
        <v>-200</v>
      </c>
      <c r="P23" s="88">
        <v>-222</v>
      </c>
      <c r="Q23" s="88">
        <v>0</v>
      </c>
      <c r="R23" s="88">
        <v>0</v>
      </c>
      <c r="S23" s="116">
        <v>0</v>
      </c>
      <c r="U23" s="115"/>
      <c r="V23" s="116"/>
      <c r="W23">
        <v>-49</v>
      </c>
      <c r="X23">
        <v>-200</v>
      </c>
      <c r="Y23">
        <v>12.74</v>
      </c>
      <c r="Z23">
        <v>-222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13.13</v>
      </c>
      <c r="N24" s="115">
        <v>0</v>
      </c>
      <c r="O24" s="88">
        <v>-175</v>
      </c>
      <c r="P24" s="88">
        <v>-190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-175</v>
      </c>
      <c r="Y24">
        <v>13.13</v>
      </c>
      <c r="Z24">
        <v>-190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12.17</v>
      </c>
      <c r="N25" s="115">
        <v>0</v>
      </c>
      <c r="O25" s="88">
        <v>-245</v>
      </c>
      <c r="P25" s="88">
        <v>-330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-245</v>
      </c>
      <c r="Y25">
        <v>12.17</v>
      </c>
      <c r="Z25">
        <v>-330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12.46</v>
      </c>
      <c r="N26" s="115">
        <v>0</v>
      </c>
      <c r="O26" s="88">
        <v>-205</v>
      </c>
      <c r="P26" s="88">
        <v>-281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-205</v>
      </c>
      <c r="Y26">
        <v>12.46</v>
      </c>
      <c r="Z26">
        <v>-281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10.92</v>
      </c>
      <c r="N27" s="115">
        <v>0</v>
      </c>
      <c r="O27" s="88">
        <v>-65</v>
      </c>
      <c r="P27" s="88">
        <v>-213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-65</v>
      </c>
      <c r="Y27">
        <v>10.92</v>
      </c>
      <c r="Z27">
        <v>-213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12.55</v>
      </c>
      <c r="N28" s="115">
        <v>0</v>
      </c>
      <c r="O28" s="88">
        <v>-15</v>
      </c>
      <c r="P28" s="88">
        <v>-146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-15</v>
      </c>
      <c r="Y28">
        <v>12.55</v>
      </c>
      <c r="Z28">
        <v>-146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12.44</v>
      </c>
      <c r="N29" s="115">
        <v>0</v>
      </c>
      <c r="O29" s="88">
        <v>0</v>
      </c>
      <c r="P29" s="88">
        <v>-25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12.44</v>
      </c>
      <c r="Z29">
        <v>-25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10.19</v>
      </c>
      <c r="N30" s="115">
        <v>0</v>
      </c>
      <c r="O30" s="88">
        <v>0</v>
      </c>
      <c r="P30" s="88">
        <v>-49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10.19</v>
      </c>
      <c r="Z30">
        <v>-49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6.9</v>
      </c>
      <c r="N31" s="115">
        <v>0</v>
      </c>
      <c r="O31" s="88">
        <v>0</v>
      </c>
      <c r="P31" s="88">
        <v>-19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6.9</v>
      </c>
      <c r="Z31">
        <v>-19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6.52</v>
      </c>
      <c r="N32" s="115">
        <v>0</v>
      </c>
      <c r="O32" s="88">
        <v>0</v>
      </c>
      <c r="P32" s="88">
        <v>-40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6.52</v>
      </c>
      <c r="Z32">
        <v>-40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5.09</v>
      </c>
      <c r="N33" s="115">
        <v>0</v>
      </c>
      <c r="O33" s="88">
        <v>0</v>
      </c>
      <c r="P33" s="88">
        <v>-12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5.09</v>
      </c>
      <c r="Z33">
        <v>-12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5.87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5.87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7.43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7.43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12.23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12.23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13.13</v>
      </c>
      <c r="N37" s="115">
        <v>0</v>
      </c>
      <c r="O37" s="88">
        <v>0</v>
      </c>
      <c r="P37" s="88">
        <v>-44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13.13</v>
      </c>
      <c r="Z37">
        <v>-44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13.13</v>
      </c>
      <c r="N38" s="115">
        <v>0</v>
      </c>
      <c r="O38" s="88">
        <v>0</v>
      </c>
      <c r="P38" s="88">
        <v>-48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13.13</v>
      </c>
      <c r="Z38">
        <v>-48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13.13</v>
      </c>
      <c r="N39" s="115">
        <v>0</v>
      </c>
      <c r="O39" s="88">
        <v>0</v>
      </c>
      <c r="P39" s="88">
        <v>-3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13.13</v>
      </c>
      <c r="Z39">
        <v>-3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13.13</v>
      </c>
      <c r="N40" s="115">
        <v>0</v>
      </c>
      <c r="O40" s="88">
        <v>0</v>
      </c>
      <c r="P40" s="88">
        <v>-14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13.13</v>
      </c>
      <c r="Z40">
        <v>-14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13.13</v>
      </c>
      <c r="N41" s="115">
        <v>0</v>
      </c>
      <c r="O41" s="88">
        <v>0</v>
      </c>
      <c r="P41" s="88">
        <v>-4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13.13</v>
      </c>
      <c r="Z41">
        <v>-4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13.13</v>
      </c>
      <c r="N42" s="115">
        <v>0</v>
      </c>
      <c r="O42" s="88">
        <v>-5</v>
      </c>
      <c r="P42" s="88">
        <v>-20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-5</v>
      </c>
      <c r="Y42">
        <v>13.13</v>
      </c>
      <c r="Z42">
        <v>-20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13.13</v>
      </c>
      <c r="N43" s="115">
        <v>0</v>
      </c>
      <c r="O43" s="88">
        <v>-10</v>
      </c>
      <c r="P43" s="88">
        <v>-22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-10</v>
      </c>
      <c r="Y43">
        <v>13.13</v>
      </c>
      <c r="Z43">
        <v>-22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12.55</v>
      </c>
      <c r="N44" s="115">
        <v>0</v>
      </c>
      <c r="O44" s="88">
        <v>0</v>
      </c>
      <c r="P44" s="88">
        <v>-27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12.55</v>
      </c>
      <c r="Z44">
        <v>-27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12.74</v>
      </c>
      <c r="N45" s="115">
        <v>0</v>
      </c>
      <c r="O45" s="88">
        <v>0</v>
      </c>
      <c r="P45" s="88">
        <v>-13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12.74</v>
      </c>
      <c r="Z45">
        <v>-13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12.46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12.46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11.88</v>
      </c>
      <c r="N47" s="115">
        <v>0</v>
      </c>
      <c r="O47" s="88">
        <v>-5</v>
      </c>
      <c r="P47" s="88">
        <v>-56.2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-5</v>
      </c>
      <c r="Y47">
        <v>11.88</v>
      </c>
      <c r="Z47">
        <v>-56.2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4.5999999999999996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4.5999999999999996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6.13</v>
      </c>
      <c r="N49" s="115">
        <v>0</v>
      </c>
      <c r="O49" s="88">
        <v>-15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-15</v>
      </c>
      <c r="Y49">
        <v>6.13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12.46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12.46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13.13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13.13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13.13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13.13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9.39</v>
      </c>
      <c r="N53" s="115">
        <v>0</v>
      </c>
      <c r="O53" s="88">
        <v>0</v>
      </c>
      <c r="P53" s="88">
        <v>-15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9.39</v>
      </c>
      <c r="Z53">
        <v>-15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8.91</v>
      </c>
      <c r="N54" s="115">
        <v>0</v>
      </c>
      <c r="O54" s="88">
        <v>0</v>
      </c>
      <c r="P54" s="88">
        <v>-64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8.91</v>
      </c>
      <c r="Z54">
        <v>-64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10.44</v>
      </c>
      <c r="N55" s="115">
        <v>0</v>
      </c>
      <c r="O55" s="88">
        <v>-25</v>
      </c>
      <c r="P55" s="88">
        <v>-126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-25</v>
      </c>
      <c r="Y55">
        <v>10.44</v>
      </c>
      <c r="Z55">
        <v>-126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13.13</v>
      </c>
      <c r="N56" s="115">
        <v>0</v>
      </c>
      <c r="O56" s="88">
        <v>-19.11</v>
      </c>
      <c r="P56" s="88">
        <v>-69.489999999999995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-19.11</v>
      </c>
      <c r="Y56">
        <v>13.13</v>
      </c>
      <c r="Z56">
        <v>-69.489999999999995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7.19</v>
      </c>
      <c r="N57" s="115">
        <v>0</v>
      </c>
      <c r="O57" s="88">
        <v>-18.329999999999998</v>
      </c>
      <c r="P57" s="88">
        <v>-53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-18.329999999999998</v>
      </c>
      <c r="Y57">
        <v>7.19</v>
      </c>
      <c r="Z57">
        <v>-53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12.55</v>
      </c>
      <c r="N58" s="115">
        <v>0</v>
      </c>
      <c r="O58" s="88">
        <v>-16</v>
      </c>
      <c r="P58" s="88">
        <v>-29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-16</v>
      </c>
      <c r="Y58">
        <v>12.55</v>
      </c>
      <c r="Z58">
        <v>-29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8.7200000000000006</v>
      </c>
      <c r="N59" s="115">
        <v>0</v>
      </c>
      <c r="O59" s="88">
        <v>0</v>
      </c>
      <c r="P59" s="88">
        <v>-9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8.7200000000000006</v>
      </c>
      <c r="Z59">
        <v>-9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13.13</v>
      </c>
      <c r="N60" s="115">
        <v>0</v>
      </c>
      <c r="O60" s="88">
        <v>0</v>
      </c>
      <c r="P60" s="88">
        <v>-12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13.13</v>
      </c>
      <c r="Z60">
        <v>-12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13.13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13.13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12.46</v>
      </c>
      <c r="N62" s="115">
        <v>0</v>
      </c>
      <c r="O62" s="88">
        <v>0</v>
      </c>
      <c r="P62" s="88">
        <v>-23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12.46</v>
      </c>
      <c r="Z62">
        <v>-23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8.6199999999999992</v>
      </c>
      <c r="N63" s="115">
        <v>0</v>
      </c>
      <c r="O63" s="88">
        <v>0</v>
      </c>
      <c r="P63" s="88">
        <v>-20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8.6199999999999992</v>
      </c>
      <c r="Z63">
        <v>-20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13.13</v>
      </c>
      <c r="N64" s="115">
        <v>0</v>
      </c>
      <c r="O64" s="88">
        <v>0</v>
      </c>
      <c r="P64" s="88">
        <v>-86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13.13</v>
      </c>
      <c r="Z64">
        <v>-86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13.13</v>
      </c>
      <c r="N65" s="115">
        <v>0</v>
      </c>
      <c r="O65" s="88">
        <v>0</v>
      </c>
      <c r="P65" s="88">
        <v>-74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13.13</v>
      </c>
      <c r="Z65">
        <v>-74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13.13</v>
      </c>
      <c r="N66" s="115">
        <v>0</v>
      </c>
      <c r="O66" s="88">
        <v>0</v>
      </c>
      <c r="P66" s="88">
        <v>-66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13.13</v>
      </c>
      <c r="Z66">
        <v>-66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13.13</v>
      </c>
      <c r="N67" s="115">
        <v>0</v>
      </c>
      <c r="O67" s="88">
        <v>0</v>
      </c>
      <c r="P67" s="88">
        <v>-49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13.13</v>
      </c>
      <c r="Z67">
        <v>-49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13.13</v>
      </c>
      <c r="N68" s="115">
        <v>0</v>
      </c>
      <c r="O68" s="88">
        <v>-10</v>
      </c>
      <c r="P68" s="88">
        <v>-211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-10</v>
      </c>
      <c r="Y68">
        <v>13.13</v>
      </c>
      <c r="Z68">
        <v>-211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13.13</v>
      </c>
      <c r="N69" s="115">
        <v>0</v>
      </c>
      <c r="O69" s="88">
        <v>0</v>
      </c>
      <c r="P69" s="88">
        <v>-197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13.13</v>
      </c>
      <c r="Z69">
        <v>-197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10.25</v>
      </c>
      <c r="N70" s="115">
        <v>0</v>
      </c>
      <c r="O70" s="88">
        <v>0</v>
      </c>
      <c r="P70" s="88">
        <v>-176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10.25</v>
      </c>
      <c r="Z70">
        <v>-176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13.13</v>
      </c>
      <c r="N71" s="115">
        <v>0</v>
      </c>
      <c r="O71" s="88">
        <v>0</v>
      </c>
      <c r="P71" s="88">
        <v>-173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13.13</v>
      </c>
      <c r="Z71">
        <v>-173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13.13</v>
      </c>
      <c r="N72" s="115">
        <v>0</v>
      </c>
      <c r="O72" s="88">
        <v>0</v>
      </c>
      <c r="P72" s="88">
        <v>-158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13.13</v>
      </c>
      <c r="Z72">
        <v>-158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-146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0</v>
      </c>
      <c r="Z73">
        <v>-146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-91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  <c r="Z74">
        <v>-91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-130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  <c r="Z75">
        <v>-130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4.82</v>
      </c>
      <c r="N76" s="115">
        <v>0</v>
      </c>
      <c r="O76" s="88">
        <v>0</v>
      </c>
      <c r="P76" s="88">
        <v>-118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4.82</v>
      </c>
      <c r="Z76">
        <v>-118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3.64</v>
      </c>
      <c r="N77" s="115">
        <v>0</v>
      </c>
      <c r="O77" s="88">
        <v>0</v>
      </c>
      <c r="P77" s="88">
        <v>-113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3.64</v>
      </c>
      <c r="Z77">
        <v>-113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2.17</v>
      </c>
      <c r="N78" s="115">
        <v>0</v>
      </c>
      <c r="O78" s="88">
        <v>0</v>
      </c>
      <c r="P78" s="88">
        <v>-109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2.17</v>
      </c>
      <c r="Z78">
        <v>-109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3.93</v>
      </c>
      <c r="N79" s="115">
        <v>0</v>
      </c>
      <c r="O79" s="88">
        <v>0</v>
      </c>
      <c r="P79" s="88">
        <v>-95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3.93</v>
      </c>
      <c r="Z79">
        <v>-95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6.39</v>
      </c>
      <c r="N80" s="115">
        <v>0</v>
      </c>
      <c r="O80" s="88">
        <v>0</v>
      </c>
      <c r="P80" s="88">
        <v>-81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6.39</v>
      </c>
      <c r="Z80">
        <v>-81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-76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0</v>
      </c>
      <c r="Z81">
        <v>-76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-92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0</v>
      </c>
      <c r="Z82">
        <v>-92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-112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-112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-131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  <c r="Z84">
        <v>-131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-68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  <c r="Z85">
        <v>-68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-126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-126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-93.4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-93.4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-60.1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-60.1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-67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-67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-80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-80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-92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-92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-108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-108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-124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-124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-142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-142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-47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-47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-70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-70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-16</v>
      </c>
      <c r="P97" s="88">
        <v>-90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-16</v>
      </c>
      <c r="Y97">
        <v>0</v>
      </c>
      <c r="Z97">
        <v>-90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-20</v>
      </c>
      <c r="P98" s="88">
        <v>-110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-20</v>
      </c>
      <c r="Y98">
        <v>0</v>
      </c>
      <c r="Z98">
        <v>-110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0.17258749999999998</v>
      </c>
      <c r="N99" s="110">
        <f t="shared" si="1"/>
        <v>-0.81399999999999995</v>
      </c>
      <c r="O99" s="111">
        <f t="shared" si="1"/>
        <v>-1.2319549999999999</v>
      </c>
      <c r="P99" s="111">
        <f t="shared" si="1"/>
        <v>-2.0438974999999999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-0.81399999999999995</v>
      </c>
      <c r="X99">
        <f t="shared" si="1"/>
        <v>-1.2319549999999999</v>
      </c>
      <c r="Y99">
        <f t="shared" si="1"/>
        <v>0.17258749999999998</v>
      </c>
      <c r="Z99">
        <f t="shared" si="1"/>
        <v>-2.0438974999999999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2023-02-17T07:53:43Z</dcterms:modified>
</cp:coreProperties>
</file>